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2864\OneDrive - Resort Obrony Narodowej\Pulpit\Materiały budowlane i ogrodzenie\WYCENA\"/>
    </mc:Choice>
  </mc:AlternateContent>
  <xr:revisionPtr revIDLastSave="2" documentId="8_{276E306C-F2FD-46EE-82D9-E38D49BECB83}" xr6:coauthVersionLast="36" xr6:coauthVersionMax="36" xr10:uidLastSave="{74B5C77D-5BC8-4378-BC0B-816FDA9ABB5A}"/>
  <bookViews>
    <workbookView xWindow="0" yWindow="0" windowWidth="23040" windowHeight="10380" xr2:uid="{448AF68F-1B6D-4FDF-9E59-A6CFBD639D2F}"/>
  </bookViews>
  <sheets>
    <sheet name="ogrodzenie" sheetId="1" r:id="rId1"/>
  </sheets>
  <definedNames>
    <definedName name="_xlnm.Print_Area" localSheetId="0">ogrodzenie!$A$1:$I$48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H48" i="1" s="1"/>
  <c r="F48" i="1"/>
  <c r="F47" i="1"/>
  <c r="F46" i="1"/>
  <c r="F45" i="1"/>
  <c r="G40" i="1"/>
  <c r="H40" i="1" s="1"/>
  <c r="F40" i="1"/>
  <c r="G39" i="1"/>
  <c r="H39" i="1" s="1"/>
  <c r="F39" i="1"/>
  <c r="G38" i="1"/>
  <c r="H38" i="1" s="1"/>
  <c r="F38" i="1"/>
  <c r="G37" i="1"/>
  <c r="H37" i="1" s="1"/>
  <c r="F37" i="1"/>
  <c r="G36" i="1"/>
  <c r="H36" i="1" s="1"/>
  <c r="F36" i="1"/>
  <c r="G35" i="1"/>
  <c r="H35" i="1" s="1"/>
  <c r="F35" i="1"/>
  <c r="G34" i="1"/>
  <c r="H34" i="1" s="1"/>
  <c r="F34" i="1"/>
  <c r="G33" i="1"/>
  <c r="H33" i="1" s="1"/>
  <c r="F33" i="1"/>
  <c r="F41" i="1" s="1"/>
  <c r="G32" i="1"/>
  <c r="H32" i="1" s="1"/>
  <c r="H41" i="1" s="1"/>
  <c r="F32" i="1"/>
  <c r="G31" i="1"/>
  <c r="H31" i="1" s="1"/>
  <c r="F31" i="1"/>
  <c r="G30" i="1"/>
  <c r="H30" i="1" s="1"/>
  <c r="F30" i="1"/>
  <c r="G29" i="1"/>
  <c r="H29" i="1" s="1"/>
  <c r="F29" i="1"/>
  <c r="G28" i="1"/>
  <c r="H28" i="1" s="1"/>
  <c r="F28" i="1"/>
  <c r="G27" i="1"/>
  <c r="H27" i="1" s="1"/>
  <c r="F27" i="1"/>
  <c r="G23" i="1"/>
  <c r="H23" i="1" s="1"/>
  <c r="F23" i="1"/>
  <c r="G22" i="1"/>
  <c r="H22" i="1" s="1"/>
  <c r="F22" i="1"/>
  <c r="G21" i="1"/>
  <c r="H21" i="1" s="1"/>
  <c r="F21" i="1"/>
  <c r="G20" i="1"/>
  <c r="H20" i="1" s="1"/>
  <c r="F20" i="1"/>
  <c r="G19" i="1"/>
  <c r="H19" i="1" s="1"/>
  <c r="F19" i="1"/>
  <c r="G18" i="1"/>
  <c r="H18" i="1" s="1"/>
  <c r="F18" i="1"/>
  <c r="G17" i="1"/>
  <c r="H17" i="1" s="1"/>
  <c r="F17" i="1"/>
  <c r="G16" i="1"/>
  <c r="H16" i="1" s="1"/>
  <c r="F16" i="1"/>
  <c r="G15" i="1"/>
  <c r="H15" i="1" s="1"/>
  <c r="F15" i="1"/>
  <c r="G14" i="1"/>
  <c r="H14" i="1" s="1"/>
  <c r="F14" i="1"/>
  <c r="G13" i="1"/>
  <c r="H13" i="1" s="1"/>
  <c r="F13" i="1"/>
  <c r="G12" i="1"/>
  <c r="H12" i="1" s="1"/>
  <c r="F12" i="1"/>
  <c r="G11" i="1"/>
  <c r="H11" i="1" s="1"/>
  <c r="F11" i="1"/>
  <c r="G10" i="1"/>
  <c r="H10" i="1" s="1"/>
  <c r="H24" i="1" s="1"/>
  <c r="H42" i="1" s="1"/>
  <c r="F10" i="1"/>
  <c r="F24" i="1" s="1"/>
  <c r="F42" i="1" l="1"/>
</calcChain>
</file>

<file path=xl/sharedStrings.xml><?xml version="1.0" encoding="utf-8"?>
<sst xmlns="http://schemas.openxmlformats.org/spreadsheetml/2006/main" count="77" uniqueCount="48">
  <si>
    <t>………………………………….. dn…...05.2025 r.</t>
  </si>
  <si>
    <t>( miejsce, data)</t>
  </si>
  <si>
    <t>……………………………………………………………</t>
  </si>
  <si>
    <t>Gwarantowane</t>
  </si>
  <si>
    <t>LP</t>
  </si>
  <si>
    <t>Nazwa materiału -  wyrobu</t>
  </si>
  <si>
    <t>j.m.</t>
  </si>
  <si>
    <t>ilość</t>
  </si>
  <si>
    <t>Cena jedn. netto</t>
  </si>
  <si>
    <t>Wartość netto</t>
  </si>
  <si>
    <t>Cena jedn. brutto</t>
  </si>
  <si>
    <t>Wartość brutto</t>
  </si>
  <si>
    <t>Uwagi</t>
  </si>
  <si>
    <t xml:space="preserve">Słupek ogrodzeniowy z wysięgnikiem 1/2Y
- profilu zamkniętym o wym. 60mm x 40mm x 3mm, długość słupka min 2,7m, </t>
  </si>
  <si>
    <t>szt.</t>
  </si>
  <si>
    <t xml:space="preserve">Słupek odciągowy pośredni z odkosami z wysięgnikiem 1/2Y
-narożny stalowy o profilu zamkniętym o wym. 60mm x 40mm x 3mm, długość słupka min 2,7m, odkosy zapewniające stabilność ogrodzenia.
</t>
  </si>
  <si>
    <t>Słupek narożny odciągowy z odkosami z wysięgnikiem 1/2Y
-pośredni stalowy o profilu zamkniętym o wym. 60mm x 40mm x 3mm, długość słupka min 2,7m odkosy zapewniające stabilność ogrodzenia.</t>
  </si>
  <si>
    <t xml:space="preserve">Panel ogrodzeniowy z drutu ocynk min fi 5mm
- zgrzewanych lub spawanych, ilość przetłoczeń 4 (4W). Oczko kratownicy nie większe niż 50 mm x 200 mm. Dolna krawędź panelu powinna mieć możliwość zamocowana bezpośrednio do podmurówki w odległości nie większej niż 50 mm. </t>
  </si>
  <si>
    <r>
      <rPr>
        <sz val="10"/>
        <rFont val="Arial"/>
        <family val="2"/>
        <charset val="238"/>
      </rPr>
      <t xml:space="preserve">Podmurówka betonowa wyposażona w mocowaniami panelu minimum      </t>
    </r>
    <r>
      <rPr>
        <sz val="10"/>
        <color rgb="FFFF0000"/>
        <rFont val="Arial"/>
        <family val="2"/>
        <charset val="238"/>
      </rPr>
      <t xml:space="preserve">        </t>
    </r>
    <r>
      <rPr>
        <sz val="10"/>
        <rFont val="Arial"/>
        <family val="2"/>
        <charset val="238"/>
      </rPr>
      <t>5 szt.</t>
    </r>
    <r>
      <rPr>
        <sz val="10"/>
        <color rgb="FFFF000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-  </t>
    </r>
    <r>
      <rPr>
        <sz val="10"/>
        <color theme="1"/>
        <rFont val="Arial"/>
        <family val="2"/>
        <charset val="238"/>
      </rPr>
      <t xml:space="preserve">o minimalnych wymiarach dł. 2500mm x wys. 300mm  x gr. 120mm wyposażona w co najmniej 5 uchwytów mocujących panel ogrodzeniowy, </t>
    </r>
  </si>
  <si>
    <t>Ława podmurówki
- odpowiadająca długości podmurówki o grubości min 200 mm, wykonana z betonu C8/10.</t>
  </si>
  <si>
    <t>Łącznik przelotowy podmurówki
- stalowy do panelu ogrodzeniowego, wymiar umożliwiający montaż na słupku 60mm x 40mm, wykonany z blach min 3mm, konstrukcja uniemożliwiająca demontaż za pomocą prostych narzędzi. Łączniki narożne pod kątem 90⁰.</t>
  </si>
  <si>
    <t>Łącznik narożny podmurówki 
- narożne betonowe o wymiarach umożliwiających dopasowany montaż z podmurówką.</t>
  </si>
  <si>
    <t xml:space="preserve">Obejma panelu prosta (łączy dwa panele)
- na słupek 40x40 mm w komplecie obejma, książeczka x2 dopasowana do grubości panelu, śruba zamkowa M8x25mm x2, podkładka M8 x25mm nakrętka M8 x2 </t>
  </si>
  <si>
    <t>Obejma panelu rogowa
przeznaczona na słupek 40x60 mm w komplecie książeczka x2 dopasowana do grubości panelu, śruba zamkowa M8x25 mm x2, podkładka M8 x2, nakrętka M8 x2</t>
  </si>
  <si>
    <t xml:space="preserve">Obejma panelu końcowa
- na słupek o profilu 40x60 mm w komplecie książeczka x1, śruba zamkowa M8x25 mm x1, podkładka M8  x1, nakrętka M8 x1  </t>
  </si>
  <si>
    <r>
      <t xml:space="preserve">Śruba nierdzewna do obejm ogrodzeń panelowych 
- do obejm ogrodzeń panelowych z podkładką i </t>
    </r>
    <r>
      <rPr>
        <b/>
        <sz val="10"/>
        <color theme="1"/>
        <rFont val="Arial"/>
        <family val="2"/>
        <charset val="238"/>
      </rPr>
      <t>nakrętką zrywaną M8 A2</t>
    </r>
    <r>
      <rPr>
        <sz val="10"/>
        <color theme="1"/>
        <rFont val="Arial"/>
        <family val="2"/>
        <charset val="238"/>
      </rPr>
      <t xml:space="preserve">, długość śruby odpowiadająca zastosowanym łącznikom. </t>
    </r>
  </si>
  <si>
    <t>Brama dwuskrzydłowa konstrukcja ogrodzenia specjalnego
- szerokość bramy po otwarciu 5 m, wysokość 2m, rama z profilu zamkniętego 60x40mm x gr.3mm, rama zapełniona mocowanymi pionowo profilami zamkniętymi o wymiarach 20x20x3mm w odstępach nie większych niż 50 mm, zamknięcie bramy od wewnątrz na zasuwę przystosowaną do zamknięcia kłódką.</t>
  </si>
  <si>
    <t>Furtka konstrukcja ogrodzenia specjalnego
- rozwierana szerokość po otwarciu 1m wysokość 2m rama z profilu zamkniętego 60x40mm x gr.3mm, rama zapełniona mocowanymi pionowo profilami zamkniętymi o wymiarach 20x20x3mm w odstępach nie większych niż 50 mm, zamknięcie na atestowany zamek zgodnie z PN-EN 12209 nie gorszy niż klasy „C” oraz odporności na korozję i temperaturę klasy „D”, odporność na wiercenie klasa 5.</t>
  </si>
  <si>
    <t>Razem:</t>
  </si>
  <si>
    <t>Opcja:</t>
  </si>
  <si>
    <t>Słupek ogrodzeniowy z wysięgnikiem 1/2Y           jw.</t>
  </si>
  <si>
    <t>Słupek odciągowy pośredni z odkosami z wysięgnikiem 1/2Y   jw.</t>
  </si>
  <si>
    <t>Słupek narożny odciągowy z odkosami z wysięgnikiem 1/2Y     jw.</t>
  </si>
  <si>
    <t>Panel ogrodzeniowy z drutu ocynk min fi 5mm    jw.</t>
  </si>
  <si>
    <t xml:space="preserve">Podmurówka betonowa                      jw.       </t>
  </si>
  <si>
    <t>Ława podmurówki           jw.</t>
  </si>
  <si>
    <t>Łącznik przelotowy podmurówki         jw.</t>
  </si>
  <si>
    <t>Łącznik narożny podmurówki               jw.</t>
  </si>
  <si>
    <t>Obejma panelu prosta (łączy dwa panele)         jw.</t>
  </si>
  <si>
    <t>Obejma panelu końcowa               jw.</t>
  </si>
  <si>
    <t>Śruba nierdzewna do obejm ogrodzeń panelowych    jw.</t>
  </si>
  <si>
    <t>Brama dwuskrzydłowa konstrukcja ogrodzenia specjalnego      jw.</t>
  </si>
  <si>
    <t>Furtka konstrukcja ogrodzenia specjalnego                  jw.</t>
  </si>
  <si>
    <t xml:space="preserve">Ogółem  gwarantowany + opcja </t>
  </si>
  <si>
    <t>…………………………</t>
  </si>
  <si>
    <t xml:space="preserve">"(podpis wykonawcy lub 
przedstawiciela wykonawcy)" 
</t>
  </si>
  <si>
    <t>Wycena elementów ogrodzenia</t>
  </si>
  <si>
    <t xml:space="preserve">                        (pełna nazwa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</si>
</sst>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9" fillId="0" borderId="2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vertical="top" wrapText="1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356B4-FF62-499E-A8DC-607D6A2C5C90}">
  <dimension ref="A1:I48"/>
  <sheetViews>
    <sheetView showZeros="0" tabSelected="1" view="pageBreakPreview" zoomScale="95" zoomScaleNormal="100" zoomScaleSheetLayoutView="95" workbookViewId="0">
      <selection activeCell="A4" sqref="A4:B4"/>
    </sheetView>
  </sheetViews>
  <sheetFormatPr defaultRowHeight="14.4" x14ac:dyDescent="0.3"/>
  <cols>
    <col min="1" max="1" width="4.5546875" customWidth="1"/>
    <col min="2" max="2" width="61.21875" customWidth="1"/>
    <col min="3" max="3" width="7.88671875" customWidth="1"/>
    <col min="4" max="4" width="8.109375" customWidth="1"/>
    <col min="5" max="5" width="10.44140625" customWidth="1"/>
    <col min="6" max="6" width="12.6640625" customWidth="1"/>
    <col min="7" max="7" width="10.109375" customWidth="1"/>
    <col min="8" max="8" width="13.109375" customWidth="1"/>
    <col min="9" max="9" width="14.5546875" customWidth="1"/>
  </cols>
  <sheetData>
    <row r="1" spans="1:9" x14ac:dyDescent="0.3">
      <c r="G1" s="38" t="s">
        <v>0</v>
      </c>
      <c r="H1" s="38"/>
      <c r="I1" s="38"/>
    </row>
    <row r="2" spans="1:9" x14ac:dyDescent="0.3">
      <c r="G2" s="39" t="s">
        <v>1</v>
      </c>
      <c r="H2" s="39"/>
      <c r="I2" s="39"/>
    </row>
    <row r="3" spans="1:9" x14ac:dyDescent="0.3">
      <c r="B3" t="s">
        <v>2</v>
      </c>
      <c r="G3" s="1"/>
      <c r="H3" s="1"/>
      <c r="I3" s="1"/>
    </row>
    <row r="4" spans="1:9" x14ac:dyDescent="0.3">
      <c r="A4" s="42" t="s">
        <v>47</v>
      </c>
      <c r="B4" s="42"/>
      <c r="G4" s="1"/>
      <c r="H4" s="1"/>
      <c r="I4" s="1"/>
    </row>
    <row r="5" spans="1:9" x14ac:dyDescent="0.3">
      <c r="F5" s="38"/>
      <c r="G5" s="38"/>
      <c r="H5" s="38"/>
      <c r="I5" s="38"/>
    </row>
    <row r="6" spans="1:9" x14ac:dyDescent="0.3">
      <c r="B6" s="40" t="s">
        <v>46</v>
      </c>
      <c r="C6" s="40"/>
      <c r="D6" s="40"/>
      <c r="E6" s="40"/>
      <c r="F6" s="40"/>
      <c r="G6" s="40"/>
      <c r="H6" s="40"/>
    </row>
    <row r="7" spans="1:9" ht="15.6" x14ac:dyDescent="0.3">
      <c r="A7" s="41" t="s">
        <v>3</v>
      </c>
      <c r="B7" s="41"/>
    </row>
    <row r="8" spans="1:9" ht="41.4" x14ac:dyDescent="0.3">
      <c r="A8" s="2" t="s">
        <v>4</v>
      </c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  <c r="G8" s="2" t="s">
        <v>10</v>
      </c>
      <c r="H8" s="2" t="s">
        <v>11</v>
      </c>
      <c r="I8" s="2" t="s">
        <v>12</v>
      </c>
    </row>
    <row r="9" spans="1:9" ht="10.8" customHeight="1" x14ac:dyDescent="0.3">
      <c r="A9" s="3">
        <v>1</v>
      </c>
      <c r="B9" s="3">
        <v>2</v>
      </c>
      <c r="C9" s="4">
        <v>3</v>
      </c>
      <c r="D9" s="4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</row>
    <row r="10" spans="1:9" ht="39.6" x14ac:dyDescent="0.3">
      <c r="A10" s="5">
        <v>1</v>
      </c>
      <c r="B10" s="6" t="s">
        <v>13</v>
      </c>
      <c r="C10" s="7" t="s">
        <v>14</v>
      </c>
      <c r="D10" s="7">
        <v>356</v>
      </c>
      <c r="E10" s="8"/>
      <c r="F10" s="9">
        <f>D10*E10</f>
        <v>0</v>
      </c>
      <c r="G10" s="9">
        <f>E10*1.23</f>
        <v>0</v>
      </c>
      <c r="H10" s="9">
        <f>G10*D10</f>
        <v>0</v>
      </c>
      <c r="I10" s="10"/>
    </row>
    <row r="11" spans="1:9" ht="41.4" customHeight="1" x14ac:dyDescent="0.3">
      <c r="A11" s="5">
        <v>2</v>
      </c>
      <c r="B11" s="6" t="s">
        <v>15</v>
      </c>
      <c r="C11" s="7" t="s">
        <v>14</v>
      </c>
      <c r="D11" s="7">
        <v>32</v>
      </c>
      <c r="E11" s="8"/>
      <c r="F11" s="9">
        <f t="shared" ref="F11:F48" si="0">D11*E11</f>
        <v>0</v>
      </c>
      <c r="G11" s="9">
        <f t="shared" ref="G11:G23" si="1">E11*1.23</f>
        <v>0</v>
      </c>
      <c r="H11" s="9">
        <f t="shared" ref="H11:H23" si="2">G11*D11</f>
        <v>0</v>
      </c>
      <c r="I11" s="10"/>
    </row>
    <row r="12" spans="1:9" ht="39.6" x14ac:dyDescent="0.3">
      <c r="A12" s="5">
        <v>3</v>
      </c>
      <c r="B12" s="6" t="s">
        <v>16</v>
      </c>
      <c r="C12" s="7" t="s">
        <v>14</v>
      </c>
      <c r="D12" s="7">
        <v>8</v>
      </c>
      <c r="E12" s="8"/>
      <c r="F12" s="9">
        <f t="shared" si="0"/>
        <v>0</v>
      </c>
      <c r="G12" s="9">
        <f t="shared" si="1"/>
        <v>0</v>
      </c>
      <c r="H12" s="9">
        <f t="shared" si="2"/>
        <v>0</v>
      </c>
      <c r="I12" s="10"/>
    </row>
    <row r="13" spans="1:9" ht="66" x14ac:dyDescent="0.3">
      <c r="A13" s="5">
        <v>4</v>
      </c>
      <c r="B13" s="6" t="s">
        <v>17</v>
      </c>
      <c r="C13" s="7" t="s">
        <v>14</v>
      </c>
      <c r="D13" s="7">
        <v>394</v>
      </c>
      <c r="E13" s="8"/>
      <c r="F13" s="9">
        <f t="shared" si="0"/>
        <v>0</v>
      </c>
      <c r="G13" s="9">
        <f t="shared" si="1"/>
        <v>0</v>
      </c>
      <c r="H13" s="9">
        <f t="shared" si="2"/>
        <v>0</v>
      </c>
      <c r="I13" s="10"/>
    </row>
    <row r="14" spans="1:9" ht="41.4" customHeight="1" x14ac:dyDescent="0.3">
      <c r="A14" s="5">
        <v>5</v>
      </c>
      <c r="B14" s="6" t="s">
        <v>18</v>
      </c>
      <c r="C14" s="7" t="s">
        <v>14</v>
      </c>
      <c r="D14" s="7">
        <v>394</v>
      </c>
      <c r="E14" s="8"/>
      <c r="F14" s="9">
        <f t="shared" si="0"/>
        <v>0</v>
      </c>
      <c r="G14" s="9">
        <f t="shared" si="1"/>
        <v>0</v>
      </c>
      <c r="H14" s="9">
        <f t="shared" si="2"/>
        <v>0</v>
      </c>
      <c r="I14" s="10"/>
    </row>
    <row r="15" spans="1:9" ht="39.6" x14ac:dyDescent="0.3">
      <c r="A15" s="5">
        <v>6</v>
      </c>
      <c r="B15" s="6" t="s">
        <v>19</v>
      </c>
      <c r="C15" s="7" t="s">
        <v>14</v>
      </c>
      <c r="D15" s="7">
        <v>394</v>
      </c>
      <c r="E15" s="8"/>
      <c r="F15" s="9">
        <f t="shared" si="0"/>
        <v>0</v>
      </c>
      <c r="G15" s="9">
        <f t="shared" si="1"/>
        <v>0</v>
      </c>
      <c r="H15" s="9">
        <f t="shared" si="2"/>
        <v>0</v>
      </c>
      <c r="I15" s="10"/>
    </row>
    <row r="16" spans="1:9" ht="66" x14ac:dyDescent="0.3">
      <c r="A16" s="5">
        <v>7</v>
      </c>
      <c r="B16" s="6" t="s">
        <v>20</v>
      </c>
      <c r="C16" s="7" t="s">
        <v>14</v>
      </c>
      <c r="D16" s="7">
        <v>384</v>
      </c>
      <c r="E16" s="8"/>
      <c r="F16" s="9">
        <f t="shared" si="0"/>
        <v>0</v>
      </c>
      <c r="G16" s="9">
        <f t="shared" si="1"/>
        <v>0</v>
      </c>
      <c r="H16" s="9">
        <f t="shared" si="2"/>
        <v>0</v>
      </c>
      <c r="I16" s="10"/>
    </row>
    <row r="17" spans="1:9" ht="39.6" x14ac:dyDescent="0.3">
      <c r="A17" s="5">
        <v>8</v>
      </c>
      <c r="B17" s="6" t="s">
        <v>21</v>
      </c>
      <c r="C17" s="7" t="s">
        <v>14</v>
      </c>
      <c r="D17" s="7">
        <v>8</v>
      </c>
      <c r="E17" s="8"/>
      <c r="F17" s="9">
        <f t="shared" si="0"/>
        <v>0</v>
      </c>
      <c r="G17" s="9">
        <f t="shared" si="1"/>
        <v>0</v>
      </c>
      <c r="H17" s="9">
        <f t="shared" si="2"/>
        <v>0</v>
      </c>
      <c r="I17" s="10"/>
    </row>
    <row r="18" spans="1:9" ht="52.8" x14ac:dyDescent="0.3">
      <c r="A18" s="5">
        <v>9</v>
      </c>
      <c r="B18" s="6" t="s">
        <v>22</v>
      </c>
      <c r="C18" s="7" t="s">
        <v>14</v>
      </c>
      <c r="D18" s="7">
        <v>1552</v>
      </c>
      <c r="E18" s="8"/>
      <c r="F18" s="9">
        <f t="shared" si="0"/>
        <v>0</v>
      </c>
      <c r="G18" s="9">
        <f t="shared" si="1"/>
        <v>0</v>
      </c>
      <c r="H18" s="9">
        <f t="shared" si="2"/>
        <v>0</v>
      </c>
      <c r="I18" s="10"/>
    </row>
    <row r="19" spans="1:9" ht="52.8" x14ac:dyDescent="0.3">
      <c r="A19" s="5">
        <v>10</v>
      </c>
      <c r="B19" s="6" t="s">
        <v>23</v>
      </c>
      <c r="C19" s="7" t="s">
        <v>14</v>
      </c>
      <c r="D19" s="7">
        <v>32</v>
      </c>
      <c r="E19" s="8"/>
      <c r="F19" s="9">
        <f t="shared" si="0"/>
        <v>0</v>
      </c>
      <c r="G19" s="9">
        <f t="shared" si="1"/>
        <v>0</v>
      </c>
      <c r="H19" s="9">
        <f t="shared" si="2"/>
        <v>0</v>
      </c>
      <c r="I19" s="10"/>
    </row>
    <row r="20" spans="1:9" ht="39.6" x14ac:dyDescent="0.3">
      <c r="A20" s="5">
        <v>11</v>
      </c>
      <c r="B20" s="6" t="s">
        <v>24</v>
      </c>
      <c r="C20" s="7" t="s">
        <v>14</v>
      </c>
      <c r="D20" s="7">
        <v>6</v>
      </c>
      <c r="E20" s="8"/>
      <c r="F20" s="9">
        <f t="shared" si="0"/>
        <v>0</v>
      </c>
      <c r="G20" s="9">
        <f t="shared" si="1"/>
        <v>0</v>
      </c>
      <c r="H20" s="9">
        <f t="shared" si="2"/>
        <v>0</v>
      </c>
      <c r="I20" s="10"/>
    </row>
    <row r="21" spans="1:9" ht="39.6" x14ac:dyDescent="0.3">
      <c r="A21" s="5">
        <v>12</v>
      </c>
      <c r="B21" s="6" t="s">
        <v>25</v>
      </c>
      <c r="C21" s="11" t="s">
        <v>14</v>
      </c>
      <c r="D21" s="11">
        <v>1584</v>
      </c>
      <c r="E21" s="8"/>
      <c r="F21" s="9">
        <f t="shared" si="0"/>
        <v>0</v>
      </c>
      <c r="G21" s="9">
        <f t="shared" si="1"/>
        <v>0</v>
      </c>
      <c r="H21" s="9">
        <f t="shared" si="2"/>
        <v>0</v>
      </c>
      <c r="I21" s="10"/>
    </row>
    <row r="22" spans="1:9" ht="79.2" x14ac:dyDescent="0.3">
      <c r="A22" s="5">
        <v>13</v>
      </c>
      <c r="B22" s="6" t="s">
        <v>26</v>
      </c>
      <c r="C22" s="7" t="s">
        <v>14</v>
      </c>
      <c r="D22" s="7">
        <v>3</v>
      </c>
      <c r="E22" s="8"/>
      <c r="F22" s="9">
        <f t="shared" si="0"/>
        <v>0</v>
      </c>
      <c r="G22" s="9">
        <f t="shared" si="1"/>
        <v>0</v>
      </c>
      <c r="H22" s="9">
        <f t="shared" si="2"/>
        <v>0</v>
      </c>
      <c r="I22" s="10"/>
    </row>
    <row r="23" spans="1:9" ht="92.4" x14ac:dyDescent="0.3">
      <c r="A23" s="5">
        <v>14</v>
      </c>
      <c r="B23" s="6" t="s">
        <v>27</v>
      </c>
      <c r="C23" s="7" t="s">
        <v>14</v>
      </c>
      <c r="D23" s="7">
        <v>3</v>
      </c>
      <c r="E23" s="8"/>
      <c r="F23" s="9">
        <f t="shared" si="0"/>
        <v>0</v>
      </c>
      <c r="G23" s="9">
        <f t="shared" si="1"/>
        <v>0</v>
      </c>
      <c r="H23" s="9">
        <f t="shared" si="2"/>
        <v>0</v>
      </c>
      <c r="I23" s="10"/>
    </row>
    <row r="24" spans="1:9" x14ac:dyDescent="0.3">
      <c r="A24" s="12"/>
      <c r="B24" s="13" t="s">
        <v>28</v>
      </c>
      <c r="C24" s="14"/>
      <c r="D24" s="14"/>
      <c r="E24" s="15"/>
      <c r="F24" s="16">
        <f>SUM(F10:F23)</f>
        <v>0</v>
      </c>
      <c r="G24" s="16"/>
      <c r="H24" s="16">
        <f>SUM(H10:H23)</f>
        <v>0</v>
      </c>
      <c r="I24" s="12"/>
    </row>
    <row r="25" spans="1:9" x14ac:dyDescent="0.3">
      <c r="A25" s="17"/>
      <c r="B25" s="18"/>
      <c r="C25" s="18"/>
      <c r="D25" s="18"/>
      <c r="E25" s="18"/>
      <c r="F25" s="18"/>
      <c r="G25" s="18"/>
      <c r="H25" s="18"/>
      <c r="I25" s="19"/>
    </row>
    <row r="26" spans="1:9" ht="15" x14ac:dyDescent="0.3">
      <c r="A26" s="33" t="s">
        <v>29</v>
      </c>
      <c r="B26" s="34"/>
      <c r="C26" s="20"/>
      <c r="D26" s="20"/>
      <c r="E26" s="20"/>
      <c r="F26" s="20"/>
      <c r="G26" s="20"/>
      <c r="H26" s="20"/>
      <c r="I26" s="21"/>
    </row>
    <row r="27" spans="1:9" x14ac:dyDescent="0.3">
      <c r="A27" s="5">
        <v>1</v>
      </c>
      <c r="B27" s="6" t="s">
        <v>30</v>
      </c>
      <c r="C27" s="7" t="s">
        <v>14</v>
      </c>
      <c r="D27" s="7">
        <v>356</v>
      </c>
      <c r="E27" s="9"/>
      <c r="F27" s="9">
        <f t="shared" ref="F27:F40" si="3">D27*E27</f>
        <v>0</v>
      </c>
      <c r="G27" s="9">
        <f t="shared" ref="G27:G40" si="4">E27*1.23</f>
        <v>0</v>
      </c>
      <c r="H27" s="9">
        <f t="shared" ref="H27:H40" si="5">G27*D27</f>
        <v>0</v>
      </c>
      <c r="I27" s="10"/>
    </row>
    <row r="28" spans="1:9" x14ac:dyDescent="0.3">
      <c r="A28" s="5">
        <v>2</v>
      </c>
      <c r="B28" s="6" t="s">
        <v>31</v>
      </c>
      <c r="C28" s="7" t="s">
        <v>14</v>
      </c>
      <c r="D28" s="7">
        <v>32</v>
      </c>
      <c r="E28" s="9"/>
      <c r="F28" s="9">
        <f t="shared" si="3"/>
        <v>0</v>
      </c>
      <c r="G28" s="9">
        <f t="shared" si="4"/>
        <v>0</v>
      </c>
      <c r="H28" s="9">
        <f t="shared" si="5"/>
        <v>0</v>
      </c>
      <c r="I28" s="10"/>
    </row>
    <row r="29" spans="1:9" x14ac:dyDescent="0.3">
      <c r="A29" s="5">
        <v>3</v>
      </c>
      <c r="B29" s="6" t="s">
        <v>32</v>
      </c>
      <c r="C29" s="7" t="s">
        <v>14</v>
      </c>
      <c r="D29" s="7">
        <v>8</v>
      </c>
      <c r="E29" s="9"/>
      <c r="F29" s="9">
        <f t="shared" si="3"/>
        <v>0</v>
      </c>
      <c r="G29" s="9">
        <f t="shared" si="4"/>
        <v>0</v>
      </c>
      <c r="H29" s="9">
        <f t="shared" si="5"/>
        <v>0</v>
      </c>
      <c r="I29" s="10"/>
    </row>
    <row r="30" spans="1:9" x14ac:dyDescent="0.3">
      <c r="A30" s="5">
        <v>4</v>
      </c>
      <c r="B30" s="6" t="s">
        <v>33</v>
      </c>
      <c r="C30" s="7" t="s">
        <v>14</v>
      </c>
      <c r="D30" s="7">
        <v>394</v>
      </c>
      <c r="E30" s="9"/>
      <c r="F30" s="9">
        <f t="shared" si="3"/>
        <v>0</v>
      </c>
      <c r="G30" s="9">
        <f t="shared" si="4"/>
        <v>0</v>
      </c>
      <c r="H30" s="9">
        <f t="shared" si="5"/>
        <v>0</v>
      </c>
      <c r="I30" s="10"/>
    </row>
    <row r="31" spans="1:9" x14ac:dyDescent="0.3">
      <c r="A31" s="5">
        <v>5</v>
      </c>
      <c r="B31" s="6" t="s">
        <v>34</v>
      </c>
      <c r="C31" s="7" t="s">
        <v>14</v>
      </c>
      <c r="D31" s="7">
        <v>394</v>
      </c>
      <c r="E31" s="9"/>
      <c r="F31" s="9">
        <f t="shared" si="3"/>
        <v>0</v>
      </c>
      <c r="G31" s="9">
        <f t="shared" si="4"/>
        <v>0</v>
      </c>
      <c r="H31" s="9">
        <f t="shared" si="5"/>
        <v>0</v>
      </c>
      <c r="I31" s="10"/>
    </row>
    <row r="32" spans="1:9" x14ac:dyDescent="0.3">
      <c r="A32" s="5">
        <v>6</v>
      </c>
      <c r="B32" s="6" t="s">
        <v>35</v>
      </c>
      <c r="C32" s="7" t="s">
        <v>14</v>
      </c>
      <c r="D32" s="7">
        <v>394</v>
      </c>
      <c r="E32" s="9"/>
      <c r="F32" s="9">
        <f t="shared" si="3"/>
        <v>0</v>
      </c>
      <c r="G32" s="9">
        <f t="shared" si="4"/>
        <v>0</v>
      </c>
      <c r="H32" s="9">
        <f t="shared" si="5"/>
        <v>0</v>
      </c>
      <c r="I32" s="10"/>
    </row>
    <row r="33" spans="1:9" x14ac:dyDescent="0.3">
      <c r="A33" s="5">
        <v>7</v>
      </c>
      <c r="B33" s="6" t="s">
        <v>36</v>
      </c>
      <c r="C33" s="7" t="s">
        <v>14</v>
      </c>
      <c r="D33" s="7">
        <v>384</v>
      </c>
      <c r="E33" s="9"/>
      <c r="F33" s="9">
        <f t="shared" si="3"/>
        <v>0</v>
      </c>
      <c r="G33" s="9">
        <f t="shared" si="4"/>
        <v>0</v>
      </c>
      <c r="H33" s="9">
        <f t="shared" si="5"/>
        <v>0</v>
      </c>
      <c r="I33" s="10"/>
    </row>
    <row r="34" spans="1:9" x14ac:dyDescent="0.3">
      <c r="A34" s="5">
        <v>8</v>
      </c>
      <c r="B34" s="6" t="s">
        <v>37</v>
      </c>
      <c r="C34" s="7" t="s">
        <v>14</v>
      </c>
      <c r="D34" s="7">
        <v>8</v>
      </c>
      <c r="E34" s="9"/>
      <c r="F34" s="9">
        <f t="shared" si="3"/>
        <v>0</v>
      </c>
      <c r="G34" s="9">
        <f t="shared" si="4"/>
        <v>0</v>
      </c>
      <c r="H34" s="9">
        <f t="shared" si="5"/>
        <v>0</v>
      </c>
      <c r="I34" s="10"/>
    </row>
    <row r="35" spans="1:9" x14ac:dyDescent="0.3">
      <c r="A35" s="5">
        <v>9</v>
      </c>
      <c r="B35" s="6" t="s">
        <v>38</v>
      </c>
      <c r="C35" s="7" t="s">
        <v>14</v>
      </c>
      <c r="D35" s="7">
        <v>1552</v>
      </c>
      <c r="E35" s="9"/>
      <c r="F35" s="9">
        <f t="shared" si="3"/>
        <v>0</v>
      </c>
      <c r="G35" s="9">
        <f t="shared" si="4"/>
        <v>0</v>
      </c>
      <c r="H35" s="9">
        <f t="shared" si="5"/>
        <v>0</v>
      </c>
      <c r="I35" s="10"/>
    </row>
    <row r="36" spans="1:9" x14ac:dyDescent="0.3">
      <c r="A36" s="5">
        <v>10</v>
      </c>
      <c r="B36" s="6" t="s">
        <v>39</v>
      </c>
      <c r="C36" s="7" t="s">
        <v>14</v>
      </c>
      <c r="D36" s="7">
        <v>32</v>
      </c>
      <c r="E36" s="9"/>
      <c r="F36" s="9">
        <f t="shared" si="3"/>
        <v>0</v>
      </c>
      <c r="G36" s="9">
        <f t="shared" si="4"/>
        <v>0</v>
      </c>
      <c r="H36" s="9">
        <f t="shared" si="5"/>
        <v>0</v>
      </c>
      <c r="I36" s="10"/>
    </row>
    <row r="37" spans="1:9" x14ac:dyDescent="0.3">
      <c r="A37" s="5">
        <v>11</v>
      </c>
      <c r="B37" s="6" t="s">
        <v>39</v>
      </c>
      <c r="C37" s="7" t="s">
        <v>14</v>
      </c>
      <c r="D37" s="7">
        <v>6</v>
      </c>
      <c r="E37" s="9"/>
      <c r="F37" s="9">
        <f t="shared" si="3"/>
        <v>0</v>
      </c>
      <c r="G37" s="9">
        <f t="shared" si="4"/>
        <v>0</v>
      </c>
      <c r="H37" s="9">
        <f t="shared" si="5"/>
        <v>0</v>
      </c>
      <c r="I37" s="10"/>
    </row>
    <row r="38" spans="1:9" x14ac:dyDescent="0.3">
      <c r="A38" s="5">
        <v>12</v>
      </c>
      <c r="B38" s="6" t="s">
        <v>40</v>
      </c>
      <c r="C38" s="11" t="s">
        <v>14</v>
      </c>
      <c r="D38" s="11">
        <v>1584</v>
      </c>
      <c r="E38" s="9"/>
      <c r="F38" s="9">
        <f t="shared" si="3"/>
        <v>0</v>
      </c>
      <c r="G38" s="9">
        <f t="shared" si="4"/>
        <v>0</v>
      </c>
      <c r="H38" s="9">
        <f t="shared" si="5"/>
        <v>0</v>
      </c>
      <c r="I38" s="10"/>
    </row>
    <row r="39" spans="1:9" x14ac:dyDescent="0.3">
      <c r="A39" s="5">
        <v>13</v>
      </c>
      <c r="B39" s="6" t="s">
        <v>41</v>
      </c>
      <c r="C39" s="7" t="s">
        <v>14</v>
      </c>
      <c r="D39" s="7">
        <v>3</v>
      </c>
      <c r="E39" s="9"/>
      <c r="F39" s="9">
        <f t="shared" si="3"/>
        <v>0</v>
      </c>
      <c r="G39" s="9">
        <f t="shared" si="4"/>
        <v>0</v>
      </c>
      <c r="H39" s="9">
        <f t="shared" si="5"/>
        <v>0</v>
      </c>
      <c r="I39" s="10"/>
    </row>
    <row r="40" spans="1:9" x14ac:dyDescent="0.3">
      <c r="A40" s="5">
        <v>14</v>
      </c>
      <c r="B40" s="6" t="s">
        <v>42</v>
      </c>
      <c r="C40" s="7" t="s">
        <v>14</v>
      </c>
      <c r="D40" s="7">
        <v>3</v>
      </c>
      <c r="E40" s="9"/>
      <c r="F40" s="9">
        <f t="shared" si="3"/>
        <v>0</v>
      </c>
      <c r="G40" s="9">
        <f t="shared" si="4"/>
        <v>0</v>
      </c>
      <c r="H40" s="9">
        <f t="shared" si="5"/>
        <v>0</v>
      </c>
      <c r="I40" s="10"/>
    </row>
    <row r="41" spans="1:9" x14ac:dyDescent="0.3">
      <c r="A41" s="5"/>
      <c r="B41" s="22" t="s">
        <v>28</v>
      </c>
      <c r="C41" s="23"/>
      <c r="D41" s="23"/>
      <c r="E41" s="8"/>
      <c r="F41" s="9">
        <f>SUM(F32:F40)</f>
        <v>0</v>
      </c>
      <c r="G41" s="9"/>
      <c r="H41" s="9">
        <f>SUM(H32:H40)</f>
        <v>0</v>
      </c>
      <c r="I41" s="10"/>
    </row>
    <row r="42" spans="1:9" x14ac:dyDescent="0.3">
      <c r="A42" s="5"/>
      <c r="B42" s="22" t="s">
        <v>43</v>
      </c>
      <c r="C42" s="24"/>
      <c r="D42" s="24"/>
      <c r="E42" s="9"/>
      <c r="F42" s="25">
        <f>F24+F41</f>
        <v>0</v>
      </c>
      <c r="G42" s="9"/>
      <c r="H42" s="25">
        <f>H24+H41</f>
        <v>0</v>
      </c>
      <c r="I42" s="10"/>
    </row>
    <row r="43" spans="1:9" x14ac:dyDescent="0.3">
      <c r="A43" s="26"/>
      <c r="B43" s="27"/>
      <c r="C43" s="28"/>
      <c r="D43" s="28"/>
      <c r="E43" s="29"/>
      <c r="F43" s="30"/>
      <c r="G43" s="29"/>
      <c r="H43" s="30"/>
      <c r="I43" s="31"/>
    </row>
    <row r="44" spans="1:9" x14ac:dyDescent="0.3">
      <c r="A44" s="26"/>
      <c r="B44" s="27"/>
      <c r="C44" s="28"/>
      <c r="D44" s="28"/>
      <c r="E44" s="29"/>
      <c r="F44" s="30"/>
      <c r="G44" s="29"/>
      <c r="H44" s="30"/>
      <c r="I44" s="31"/>
    </row>
    <row r="45" spans="1:9" x14ac:dyDescent="0.3">
      <c r="A45" s="26"/>
      <c r="B45" s="32"/>
      <c r="C45" s="26"/>
      <c r="D45" s="26"/>
      <c r="E45" s="29"/>
      <c r="F45" s="29">
        <f t="shared" si="0"/>
        <v>0</v>
      </c>
      <c r="G45" s="35" t="s">
        <v>44</v>
      </c>
      <c r="H45" s="35"/>
      <c r="I45" s="31"/>
    </row>
    <row r="46" spans="1:9" ht="14.4" customHeight="1" x14ac:dyDescent="0.3">
      <c r="A46" s="26"/>
      <c r="B46" s="32"/>
      <c r="C46" s="26"/>
      <c r="D46" s="26"/>
      <c r="E46" s="29"/>
      <c r="F46" s="29">
        <f t="shared" si="0"/>
        <v>0</v>
      </c>
      <c r="G46" s="36" t="s">
        <v>45</v>
      </c>
      <c r="H46" s="37"/>
      <c r="I46" s="31"/>
    </row>
    <row r="47" spans="1:9" x14ac:dyDescent="0.3">
      <c r="A47" s="26"/>
      <c r="B47" s="32"/>
      <c r="C47" s="26"/>
      <c r="D47" s="26"/>
      <c r="E47" s="29"/>
      <c r="F47" s="29">
        <f t="shared" si="0"/>
        <v>0</v>
      </c>
      <c r="G47" s="37"/>
      <c r="H47" s="37"/>
      <c r="I47" s="31"/>
    </row>
    <row r="48" spans="1:9" x14ac:dyDescent="0.3">
      <c r="A48" s="26"/>
      <c r="B48" s="32"/>
      <c r="C48" s="26"/>
      <c r="D48" s="26"/>
      <c r="E48" s="29"/>
      <c r="F48" s="29">
        <f t="shared" si="0"/>
        <v>0</v>
      </c>
      <c r="G48" s="29">
        <f t="shared" ref="G48" si="6">E48*1.23</f>
        <v>0</v>
      </c>
      <c r="H48" s="29">
        <f t="shared" ref="H48" si="7">G48*D48</f>
        <v>0</v>
      </c>
      <c r="I48" s="31"/>
    </row>
  </sheetData>
  <mergeCells count="9">
    <mergeCell ref="A26:B26"/>
    <mergeCell ref="G45:H45"/>
    <mergeCell ref="G46:H47"/>
    <mergeCell ref="G1:I1"/>
    <mergeCell ref="G2:I2"/>
    <mergeCell ref="A4:B4"/>
    <mergeCell ref="F5:I5"/>
    <mergeCell ref="B6:H6"/>
    <mergeCell ref="A7:B7"/>
  </mergeCells>
  <pageMargins left="0.7" right="0.7" top="0.75" bottom="0.75" header="0.3" footer="0.3"/>
  <pageSetup paperSize="9" scale="21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69AFB34C7937489DC23F34F368D128" ma:contentTypeVersion="10" ma:contentTypeDescription="Utwórz nowy dokument." ma:contentTypeScope="" ma:versionID="2c3690ae4705a1a0bf1efdd40561646d">
  <xsd:schema xmlns:xsd="http://www.w3.org/2001/XMLSchema" xmlns:xs="http://www.w3.org/2001/XMLSchema" xmlns:p="http://schemas.microsoft.com/office/2006/metadata/properties" xmlns:ns3="d6115189-3950-43a7-b468-e435a90b031c" targetNamespace="http://schemas.microsoft.com/office/2006/metadata/properties" ma:root="true" ma:fieldsID="ca8a8455958779455fd366c128e4166e" ns3:_="">
    <xsd:import namespace="d6115189-3950-43a7-b468-e435a90b03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15189-3950-43a7-b468-e435a90b03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FA9518-E9BD-4A31-9162-6FF964231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115189-3950-43a7-b468-e435a90b03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08D71A-0C46-4E6B-A6CC-98C43C8D61BD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82237880-9865-4B83-B88D-7086A99B47E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d6115189-3950-43a7-b468-e435a90b031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E1F482C-EAD8-47BA-A48C-5C80BAB69E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ogrodzenie</vt:lpstr>
      <vt:lpstr>ogrodzenie!Obszar_wydruku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 Ukryte</dc:creator>
  <cp:lastModifiedBy>Dane Ukryte</cp:lastModifiedBy>
  <dcterms:created xsi:type="dcterms:W3CDTF">2025-05-08T10:47:10Z</dcterms:created>
  <dcterms:modified xsi:type="dcterms:W3CDTF">2025-05-08T10:53:29Z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ddae125f-32d8-4569-8969-30c0671f85f9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7gfZuBkC8od7DAzINBV4aTiu0YYeFNUr</vt:lpwstr>
  </property>
  <property fmtid="{D5CDD505-2E9C-101B-9397-08002B2CF9AE}" pid="7" name="bjClsUserRVM">
    <vt:lpwstr>[]</vt:lpwstr>
  </property>
  <property fmtid="{D5CDD505-2E9C-101B-9397-08002B2CF9AE}" pid="8" name="ContentTypeId">
    <vt:lpwstr>0x010100FA69AFB34C7937489DC23F34F368D128</vt:lpwstr>
  </property>
</Properties>
</file>