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hidePivotFieldList="1"/>
  <mc:AlternateContent xmlns:mc="http://schemas.openxmlformats.org/markup-compatibility/2006">
    <mc:Choice Requires="x15">
      <x15ac:absPath xmlns:x15ac="http://schemas.microsoft.com/office/spreadsheetml/2010/11/ac" url="D:\Pulpit\UM Grudziądz - Specyfikacja 2025-2028\"/>
    </mc:Choice>
  </mc:AlternateContent>
  <xr:revisionPtr revIDLastSave="0" documentId="13_ncr:1_{6B6CDBC5-C2F9-4AC4-8E4F-8DF21CFD87ED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Wykaz pojazdów" sheetId="1" r:id="rId1"/>
    <sheet name="Podsumowanie" sheetId="2" r:id="rId2"/>
  </sheets>
  <definedNames>
    <definedName name="_xlnm._FilterDatabase" localSheetId="0" hidden="1">'Wykaz pojazdów'!$A$3:$WLV$75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77" i="1" l="1"/>
  <c r="X77" i="1"/>
  <c r="Z77" i="1"/>
  <c r="AB77" i="1"/>
  <c r="T77" i="1"/>
  <c r="AD77" i="1"/>
</calcChain>
</file>

<file path=xl/sharedStrings.xml><?xml version="1.0" encoding="utf-8"?>
<sst xmlns="http://schemas.openxmlformats.org/spreadsheetml/2006/main" count="1086" uniqueCount="426">
  <si>
    <t>Lp.</t>
  </si>
  <si>
    <t>Ubezpieczający</t>
  </si>
  <si>
    <t>Ubezpieczony</t>
  </si>
  <si>
    <t>Użytkownik</t>
  </si>
  <si>
    <t>Nr rejestracyjny</t>
  </si>
  <si>
    <t>Nr nadwozia</t>
  </si>
  <si>
    <t>Marka pojazdu</t>
  </si>
  <si>
    <t>Rodzaj pojazdu</t>
  </si>
  <si>
    <t>Rok produkcji</t>
  </si>
  <si>
    <t>Ładowność</t>
  </si>
  <si>
    <t>DMC</t>
  </si>
  <si>
    <t>Rodzaj paliwa
(P3)</t>
  </si>
  <si>
    <t>Liczba miejsc</t>
  </si>
  <si>
    <t>Suma ubezpieczenia NNW</t>
  </si>
  <si>
    <t>Urząd Miejski Ratuszowa 1, 86-300 Grudziądz NIP: 8761005541, REGON: 000596926</t>
  </si>
  <si>
    <t>VOLF7ACA62V612672</t>
  </si>
  <si>
    <t>VIVARO 1,9 CTDI</t>
  </si>
  <si>
    <t>X</t>
  </si>
  <si>
    <t>osobowy</t>
  </si>
  <si>
    <t>23.04.2002</t>
  </si>
  <si>
    <t>BRUTTO</t>
  </si>
  <si>
    <t>GSU</t>
  </si>
  <si>
    <t>ASS podstawowy - KOMFORT</t>
  </si>
  <si>
    <t>WV2ZZZ7HZ5X001433</t>
  </si>
  <si>
    <t>TRANSPORTER 1,9 TDI</t>
  </si>
  <si>
    <t>01.10.2004</t>
  </si>
  <si>
    <t>WV2ZZZ7HZ5X000917</t>
  </si>
  <si>
    <t>WV2ZZZ7HZ9H067288</t>
  </si>
  <si>
    <t>TRANSPORTER 1.9TDI</t>
  </si>
  <si>
    <t>22.12.2008</t>
  </si>
  <si>
    <t>VTLSA341000007813</t>
  </si>
  <si>
    <t>YN 50 08 NEOS</t>
  </si>
  <si>
    <t>motorower</t>
  </si>
  <si>
    <t>28.04.2008</t>
  </si>
  <si>
    <t>VTLSA341000007928</t>
  </si>
  <si>
    <t>VTLSA341000007858</t>
  </si>
  <si>
    <t>VTLSA341000009653</t>
  </si>
  <si>
    <t>KL1SF48T15B280993</t>
  </si>
  <si>
    <t>CHEVROLET AVEO</t>
  </si>
  <si>
    <t>06.12.2004</t>
  </si>
  <si>
    <t>KL1SF48TJ8B142574</t>
  </si>
  <si>
    <t>16.04.2008</t>
  </si>
  <si>
    <t>KL1SF48TJ6B531414</t>
  </si>
  <si>
    <t>Chevrolet Aveo</t>
  </si>
  <si>
    <t>22.11.2005</t>
  </si>
  <si>
    <t>Ursus 4512 z kabiną</t>
  </si>
  <si>
    <t>29.09.1997</t>
  </si>
  <si>
    <t>Sanok</t>
  </si>
  <si>
    <t>08.02.1983</t>
  </si>
  <si>
    <t>Ursus MF235 z kabiną</t>
  </si>
  <si>
    <t>ciągnik</t>
  </si>
  <si>
    <t>21.11.1983</t>
  </si>
  <si>
    <t>CGX00710</t>
  </si>
  <si>
    <t>przyczepa SAMB/M</t>
  </si>
  <si>
    <t>06.12.2010</t>
  </si>
  <si>
    <t>VF7GJWJYB93116359</t>
  </si>
  <si>
    <t>CITROEN BERLINGO X</t>
  </si>
  <si>
    <t>ciężarowy</t>
  </si>
  <si>
    <t>05.01.2004</t>
  </si>
  <si>
    <t>SUPB01CEHVW123743</t>
  </si>
  <si>
    <t>Polonez Caro</t>
  </si>
  <si>
    <t>14.11.1997</t>
  </si>
  <si>
    <t>WDF63970313331672</t>
  </si>
  <si>
    <t>Mercedes Benz   VITO 111CDI</t>
  </si>
  <si>
    <t>29.05.2007</t>
  </si>
  <si>
    <t>08.10.2007</t>
  </si>
  <si>
    <t>02651704017</t>
  </si>
  <si>
    <t>ZETOR</t>
  </si>
  <si>
    <t>05.12.1986</t>
  </si>
  <si>
    <t>Autosan</t>
  </si>
  <si>
    <t>03.09.1987</t>
  </si>
  <si>
    <t>WV2ZZZ7HZ9H067063</t>
  </si>
  <si>
    <t>VOLKSWAGEN T5 Caravelle 1,9 TDI</t>
  </si>
  <si>
    <t>26.11.2008</t>
  </si>
  <si>
    <t>VF1TBXG0515792973</t>
  </si>
  <si>
    <t>Renault Trafic  2.5 D</t>
  </si>
  <si>
    <t>01.01.1997</t>
  </si>
  <si>
    <t>WV2ZZZ7HZ9H080087</t>
  </si>
  <si>
    <t>Volkswagen Transporter</t>
  </si>
  <si>
    <t>ciężarowo-osobowy</t>
  </si>
  <si>
    <t>18.12.2008</t>
  </si>
  <si>
    <t>WV2ZZZ74ZX014820</t>
  </si>
  <si>
    <t>01.12.2006</t>
  </si>
  <si>
    <t>VF7MSW12SYK202844</t>
  </si>
  <si>
    <t>CITROEN BERLINGO 1,9 D</t>
  </si>
  <si>
    <t>01.06.2000</t>
  </si>
  <si>
    <t>TMBJJ7NE4H0121575</t>
  </si>
  <si>
    <t>Skoda Octavia III Ambition 2.0 TDI CR</t>
  </si>
  <si>
    <t>ASS rozszerzony</t>
  </si>
  <si>
    <t>VF77FBHY6HJ726216</t>
  </si>
  <si>
    <t>Citroen Berlingo FGL2N2 16H B5</t>
  </si>
  <si>
    <t>VF7DDNFP6HJ855962</t>
  </si>
  <si>
    <t>Citroen D C-ELYSEE</t>
  </si>
  <si>
    <t>WVIZZZ2EZ86011910</t>
  </si>
  <si>
    <t>Volkswagen Crafter</t>
  </si>
  <si>
    <t>15.10.2007</t>
  </si>
  <si>
    <t>W0LJ7F604GV625233</t>
  </si>
  <si>
    <t>OPEL Vivaro Kombi Long</t>
  </si>
  <si>
    <t>07.04.2016</t>
  </si>
  <si>
    <t>WV2ZZZ7HZJH129624</t>
  </si>
  <si>
    <t>Volkswagen Caravelle 2.0 TDI EU6 SCR BlueMotin Technolory</t>
  </si>
  <si>
    <t>29.03.2019</t>
  </si>
  <si>
    <t>SYBL20000H0000273</t>
  </si>
  <si>
    <t>Rydwan Euro C750</t>
  </si>
  <si>
    <t>VF1JL000754915986</t>
  </si>
  <si>
    <t>WV2ZZZ7HZCH131236</t>
  </si>
  <si>
    <t>Volkswagen Trasporter T5</t>
  </si>
  <si>
    <t>18.05.2012</t>
  </si>
  <si>
    <t>BN</t>
  </si>
  <si>
    <t>nr inwentarzowy: 001746, nr nadwozia 12023573</t>
  </si>
  <si>
    <t>TZ4K14</t>
  </si>
  <si>
    <t>Brak</t>
  </si>
  <si>
    <t>UU1HSDAC648980065</t>
  </si>
  <si>
    <t>Dacia Duster 1.5 dCi Laureate</t>
  </si>
  <si>
    <t>28.05.2013</t>
  </si>
  <si>
    <t>WV2ZZZ7HZCH135655</t>
  </si>
  <si>
    <t>Volkswagen Transporter T5 7EJS22 Caravelle Trendline</t>
  </si>
  <si>
    <t>31.05.2012</t>
  </si>
  <si>
    <t>SZH75P000E0000044</t>
  </si>
  <si>
    <t>BWW 75P</t>
  </si>
  <si>
    <t>11.06.2014</t>
  </si>
  <si>
    <t>Melex 252</t>
  </si>
  <si>
    <t>wolnobieżny</t>
  </si>
  <si>
    <t>KBTCABHSVHG010085</t>
  </si>
  <si>
    <t>Kubota BX 231</t>
  </si>
  <si>
    <t>26.07.2018</t>
  </si>
  <si>
    <t>VF7YD2MHU12E50264</t>
  </si>
  <si>
    <t>Citroen Jumper CHDC 35+ L4 BHDI 130</t>
  </si>
  <si>
    <t>03.08.2017</t>
  </si>
  <si>
    <t>ZFLB00230</t>
  </si>
  <si>
    <t>Case Farmall 85A</t>
  </si>
  <si>
    <t xml:space="preserve"> 17.08.2015</t>
  </si>
  <si>
    <t>WV1ZZZ2FZC7007179</t>
  </si>
  <si>
    <t>08.03.2012</t>
  </si>
  <si>
    <t>VF7YD2MHU12E47908</t>
  </si>
  <si>
    <t>07.09.2017</t>
  </si>
  <si>
    <t>wartośc adaptacji 25 000 skrzynia plandeka</t>
  </si>
  <si>
    <t>SWNB75000H0093308</t>
  </si>
  <si>
    <t>Niewiadów N1B1 M1S1D1</t>
  </si>
  <si>
    <t>21.09.2017</t>
  </si>
  <si>
    <t>TMBAB7NE4F0251396</t>
  </si>
  <si>
    <t>Skoda Octavia III Ambition 1.2</t>
  </si>
  <si>
    <t>3195/2019</t>
  </si>
  <si>
    <t>Estate 3398 HW Briggs Stratton Intek 7200 V-twin z pługiem</t>
  </si>
  <si>
    <t>UU15SDMC561417243</t>
  </si>
  <si>
    <t>Dacia Sandero Laureate Sce 75</t>
  </si>
  <si>
    <t>16.10.2018</t>
  </si>
  <si>
    <t>ASS BAZA - bezskładkowy</t>
  </si>
  <si>
    <t>VF7HDRHH4EZ045210</t>
  </si>
  <si>
    <t>Citroen Jumpy 2.0 HDI</t>
  </si>
  <si>
    <t>VF7FCHFXC28520239</t>
  </si>
  <si>
    <t>Citroen C 3 Furio</t>
  </si>
  <si>
    <t>04.04.2006</t>
  </si>
  <si>
    <t>W0LJ7A4A1EV603256</t>
  </si>
  <si>
    <t>OPEL Vivaro Kombi Essentia L1H1 2.0 CDTI</t>
  </si>
  <si>
    <t>07.11.2013</t>
  </si>
  <si>
    <t>WV2ZZZ7HZKH113150</t>
  </si>
  <si>
    <t>Volkswagen Transporter 2.0 I TDI EU6 SCR BlueMotion Technology</t>
  </si>
  <si>
    <t>13.11.2019</t>
  </si>
  <si>
    <t>VF77A5FKGHJ846221</t>
  </si>
  <si>
    <t>Citroen Berlingo</t>
  </si>
  <si>
    <t>22.11.2017</t>
  </si>
  <si>
    <t>VF7GJ9HWC93419177</t>
  </si>
  <si>
    <t>Citroen Berlingo 1.6 HDI</t>
  </si>
  <si>
    <t>CG 2797P</t>
  </si>
  <si>
    <t>SUCE1ASA3D1002280</t>
  </si>
  <si>
    <t>Wiola W-600 ASA3B1G11A1</t>
  </si>
  <si>
    <t xml:space="preserve">03.12.2013 </t>
  </si>
  <si>
    <t>WV2ZZZ7HZKH040275</t>
  </si>
  <si>
    <t>Volkswagen Caravella 2.0 TDI EU6 SCR BlueMotion Technology</t>
  </si>
  <si>
    <t>CG 65468</t>
  </si>
  <si>
    <t>WV2ZZZ7HZ7H129885</t>
  </si>
  <si>
    <t>Volkswagen Transporter T5 7HC</t>
  </si>
  <si>
    <t>23.05.2007 </t>
  </si>
  <si>
    <t>3000 </t>
  </si>
  <si>
    <t>CG 65542</t>
  </si>
  <si>
    <t>VF1FC07AF34998211</t>
  </si>
  <si>
    <t>Renault Kangoo</t>
  </si>
  <si>
    <t>27.03.2006</t>
  </si>
  <si>
    <t>Oleo - Mac 92/16KH z przyczepką i pługiem śnieżnym</t>
  </si>
  <si>
    <t>traktorek przyczepka ogrodowa z pługiem śnieżnym</t>
  </si>
  <si>
    <t>HUSQVARNA TC 138M Z PODKASZARKĄ</t>
  </si>
  <si>
    <t>kosiarka wrzecionowa samobieżna BU34/5 Allett Buffalo 34” (865 mm) – kosiarka z wrzecionem 8n</t>
  </si>
  <si>
    <t>kosiarka</t>
  </si>
  <si>
    <t>VS9TTOOAAM3800032</t>
  </si>
  <si>
    <t>Comarth Engineering S.L.</t>
  </si>
  <si>
    <t>VF7VAYHVMMZ082960</t>
  </si>
  <si>
    <t>Citroen Jumpy SPACE TOURER</t>
  </si>
  <si>
    <t>D</t>
  </si>
  <si>
    <t>36,50 kW</t>
  </si>
  <si>
    <t>NOWY POJAZD NABYTY NA PODSTAWIE UMOWY DAROWIZNY 17.12.2021, ZGŁOSZONY DO UBEZPIECZENIA 17/18.03.2022</t>
  </si>
  <si>
    <t>SWH3S52200B287182</t>
  </si>
  <si>
    <t>TEMARED</t>
  </si>
  <si>
    <t>NOWY POJAZD ZAKUPIONY 29.11.2021, ZAREJESTROWANY I ZGŁOSZONY DO UBEZPIECZENIA 19.05.2022</t>
  </si>
  <si>
    <t>YARKLAB3000004798</t>
  </si>
  <si>
    <t>TOTYOTA YARIS1,0 ACTIVE</t>
  </si>
  <si>
    <t>P</t>
  </si>
  <si>
    <t>NOWY POJAZD ZAKUPIONY 10.05.2022, ZGŁOSZONY DO UBEZPIECZENIA I ZAREJESTROWANY 26.05.2022</t>
  </si>
  <si>
    <t>MASTER-TECH</t>
  </si>
  <si>
    <t>NOWY POJAZD ZAKUPIONY 21.01.2022, ZAREJESTROWANY I ZGŁOSZONY DO UBEZPIECZENIA 03.06.2022</t>
  </si>
  <si>
    <t>SVNFA500A00000720</t>
  </si>
  <si>
    <t>FARO AQUA</t>
  </si>
  <si>
    <t>VNKKAAC330A040155</t>
  </si>
  <si>
    <t>TOYOTA YARIS 5H/B 1,5_VVT125 6M/T COMFORT</t>
  </si>
  <si>
    <t>CG39001</t>
  </si>
  <si>
    <t>CG22814</t>
  </si>
  <si>
    <t>CG22842</t>
  </si>
  <si>
    <t>CG49021</t>
  </si>
  <si>
    <t>CG0938</t>
  </si>
  <si>
    <t>CG0939</t>
  </si>
  <si>
    <t>CG0937</t>
  </si>
  <si>
    <t>CG0940</t>
  </si>
  <si>
    <t>CG23838</t>
  </si>
  <si>
    <t>CG44001</t>
  </si>
  <si>
    <t>CG29066</t>
  </si>
  <si>
    <t>TOL8799</t>
  </si>
  <si>
    <t>TOZ016P</t>
  </si>
  <si>
    <t>TOB643L</t>
  </si>
  <si>
    <t>CG2106P</t>
  </si>
  <si>
    <t>CG18620</t>
  </si>
  <si>
    <t>TYV4755</t>
  </si>
  <si>
    <t>CG37667</t>
  </si>
  <si>
    <t>CG1381P</t>
  </si>
  <si>
    <t>TOB413N</t>
  </si>
  <si>
    <t>CG1810P</t>
  </si>
  <si>
    <t>CG48582</t>
  </si>
  <si>
    <t>CG75148</t>
  </si>
  <si>
    <t>CG48999</t>
  </si>
  <si>
    <t>CG34680</t>
  </si>
  <si>
    <t>CG00661</t>
  </si>
  <si>
    <t>CG91000</t>
  </si>
  <si>
    <t>CG95967</t>
  </si>
  <si>
    <t>CG97097</t>
  </si>
  <si>
    <t>CG61199</t>
  </si>
  <si>
    <t>CG86444</t>
  </si>
  <si>
    <t>CG3068A</t>
  </si>
  <si>
    <t>CG3551P</t>
  </si>
  <si>
    <t>CG97799</t>
  </si>
  <si>
    <t>CG67245</t>
  </si>
  <si>
    <t>CG71859</t>
  </si>
  <si>
    <t>CG67484</t>
  </si>
  <si>
    <t>CG2949P</t>
  </si>
  <si>
    <t>CG94049</t>
  </si>
  <si>
    <t>CG100C</t>
  </si>
  <si>
    <t>CG83535</t>
  </si>
  <si>
    <t>CG94430</t>
  </si>
  <si>
    <t>CG3666P</t>
  </si>
  <si>
    <t>CG84000</t>
  </si>
  <si>
    <t>CG0648A</t>
  </si>
  <si>
    <t>CG78997</t>
  </si>
  <si>
    <t>CG51428</t>
  </si>
  <si>
    <t>CG73666</t>
  </si>
  <si>
    <t>CG95459</t>
  </si>
  <si>
    <t>CG35831</t>
  </si>
  <si>
    <t>CG1482A</t>
  </si>
  <si>
    <t>YARKAAC3000006670</t>
  </si>
  <si>
    <t>CG3656F</t>
  </si>
  <si>
    <t>TOYOTA YARIS 1,5</t>
  </si>
  <si>
    <t>CG1492F</t>
  </si>
  <si>
    <t>CGRT18H</t>
  </si>
  <si>
    <t>URSUS C360</t>
  </si>
  <si>
    <t>brutto</t>
  </si>
  <si>
    <t>ASS podstawowy komfort (105 zł)</t>
  </si>
  <si>
    <t>CG0901F</t>
  </si>
  <si>
    <t>RYDWAN A750/3</t>
  </si>
  <si>
    <t>3D25121216</t>
  </si>
  <si>
    <t>traktor T22-103.3 HD-A V2 Comfort</t>
  </si>
  <si>
    <t>CG4849P</t>
  </si>
  <si>
    <t>CG4858P</t>
  </si>
  <si>
    <t>CG4859P</t>
  </si>
  <si>
    <t>CG236C</t>
  </si>
  <si>
    <t>Allet Buffalo 34</t>
  </si>
  <si>
    <t>kosiarka z wrzecionem</t>
  </si>
  <si>
    <t>NOWY POJAZD ZAKUPIONY</t>
  </si>
  <si>
    <t>ASS podstawowy - BAZA</t>
  </si>
  <si>
    <t>CG6757A</t>
  </si>
  <si>
    <t>OM9216KH</t>
  </si>
  <si>
    <t>SU9P10000MWMT2404</t>
  </si>
  <si>
    <t>SYBA0753070002532</t>
  </si>
  <si>
    <t>CG9098C</t>
  </si>
  <si>
    <t>CPDiPR</t>
  </si>
  <si>
    <t>Gmina - Miasto Grudziądz 
ul. Ratuszowa 1, 86-300 Grudziądz
NIP:8762426842, REGON: 871118833</t>
  </si>
  <si>
    <t>Gmina - Miasto Grudziądz 
ul. Ratuszowa 1, 86-300 Grudziądz
NIP:8762426842, REGON: 871118834</t>
  </si>
  <si>
    <t>Gmina - Miasto Grudziądz 
ul. Ratuszowa 1, 86-300 Grudziądz
NIP:8762426842, REGON: 871118835</t>
  </si>
  <si>
    <t>Gmina - Miasto Grudziądz 
ul. Ratuszowa 1, 86-300 Grudziądz
NIP:8762426842, REGON: 871118836</t>
  </si>
  <si>
    <t>Gmina - Miasto Grudziądz 
ul. Ratuszowa 1, 86-300 Grudziądz
NIP:8762426842, REGON: 871118837</t>
  </si>
  <si>
    <t>Gmina - Miasto Grudziądz 
ul. Ratuszowa 1, 86-300 Grudziądz
NIP:8762426842, REGON: 871118838</t>
  </si>
  <si>
    <t>Gmina - Miasto Grudziądz 
ul. Ratuszowa 1, 86-300 Grudziądz
NIP:8762426842, REGON: 871118839</t>
  </si>
  <si>
    <t>Gmina - Miasto Grudziądz 
ul. Ratuszowa 1, 86-300 Grudziądz
NIP:8762426842, REGON: 871118840</t>
  </si>
  <si>
    <t>Gmina - Miasto Grudziądz 
ul. Ratuszowa 1, 86-300 Grudziądz
NIP:8762426842, REGON: 871118841</t>
  </si>
  <si>
    <t>Gmina - Miasto Grudziądz 
ul. Ratuszowa 1, 86-300 Grudziądz
NIP:8762426842, REGON: 871118842</t>
  </si>
  <si>
    <t>Gmina - Miasto Grudziądz 
ul. Ratuszowa 1, 86-300 Grudziądz
NIP:8762426842, REGON: 871118843</t>
  </si>
  <si>
    <t>Gmina - Miasto Grudziądz 
ul. Ratuszowa 1, 86-300 Grudziądz
NIP:8762426842, REGON: 871118844</t>
  </si>
  <si>
    <t>Gmina - Miasto Grudziądz 
ul. Ratuszowa 1, 86-300 Grudziądz
NIP:8762426842, REGON: 871118845</t>
  </si>
  <si>
    <t>Gmina - Miasto Grudziądz 
ul. Ratuszowa 1, 86-300 Grudziądz
NIP:8762426842, REGON: 871118846</t>
  </si>
  <si>
    <t>Gmina - Miasto Grudziądz 
ul. Ratuszowa 1, 86-300 Grudziądz
NIP:8762426842, REGON: 871118847</t>
  </si>
  <si>
    <t>Gmina - Miasto Grudziądz 
ul. Ratuszowa 1, 86-300 Grudziądz
NIP:8762426842, REGON: 871118848</t>
  </si>
  <si>
    <t>Gmina - Miasto Grudziądz 
ul. Ratuszowa 1, 86-300 Grudziądz
NIP:8762426842, REGON: 871118849</t>
  </si>
  <si>
    <t>Gmina - Miasto Grudziądz 
ul. Ratuszowa 1, 86-300 Grudziądz
NIP:8762426842, REGON: 871118850</t>
  </si>
  <si>
    <t>Gmina - Miasto Grudziądz 
ul. Ratuszowa 1, 86-300 Grudziądz
NIP:8762426842, REGON: 871118851</t>
  </si>
  <si>
    <t>Gmina - Miasto Grudziądz 
ul. Ratuszowa 1, 86-300 Grudziądz
NIP:8762426842, REGON: 871118852</t>
  </si>
  <si>
    <t>Gmina - Miasto Grudziądz 
ul. Ratuszowa 1, 86-300 Grudziądz
NIP:8762426842, REGON: 871118853</t>
  </si>
  <si>
    <t>Gmina - Miasto Grudziądz 
ul. Ratuszowa 1, 86-300 Grudziądz
NIP:8762426842, REGON: 871118854</t>
  </si>
  <si>
    <t>Gmina - Miasto Grudziądz 
ul. Ratuszowa 1, 86-300 Grudziądz
NIP:8762426842, REGON: 871118855</t>
  </si>
  <si>
    <t>Gmina - Miasto Grudziądz 
ul. Ratuszowa 1, 86-300 Grudziądz
NIP:8762426842, REGON: 871118856</t>
  </si>
  <si>
    <t>Gmina - Miasto Grudziądz 
ul. Ratuszowa 1, 86-300 Grudziądz
NIP:8762426842, REGON: 871118857</t>
  </si>
  <si>
    <t>Gmina - Miasto Grudziądz 
ul. Ratuszowa 1, 86-300 Grudziądz
NIP:8762426842, REGON: 871118858</t>
  </si>
  <si>
    <t>Gmina - Miasto Grudziądz 
ul. Ratuszowa 1, 86-300 Grudziądz
NIP:8762426842, REGON: 871118859</t>
  </si>
  <si>
    <t>Gmina - Miasto Grudziądz 
ul. Ratuszowa 1, 86-300 Grudziądz
NIP:8762426842, REGON: 871118860</t>
  </si>
  <si>
    <t>Gmina - Miasto Grudziądz 
ul. Ratuszowa 1, 86-300 Grudziądz
NIP:8762426842, REGON: 871118861</t>
  </si>
  <si>
    <t>Gmina - Miasto Grudziądz 
ul. Ratuszowa 1, 86-300 Grudziądz
NIP:8762426842, REGON: 871118862</t>
  </si>
  <si>
    <t>Gmina - Miasto Grudziądz 
ul. Ratuszowa 1, 86-300 Grudziądz
NIP:8762426842, REGON: 871118863</t>
  </si>
  <si>
    <t>Gmina - Miasto Grudziądz 
ul. Ratuszowa 1, 86-300 Grudziądz
NIP:8762426842, REGON: 871118864</t>
  </si>
  <si>
    <t>Gmina - Miasto Grudziądz 
ul. Ratuszowa 1, 86-300 Grudziądz
NIP:8762426842, REGON: 871118865</t>
  </si>
  <si>
    <t>Gmina - Miasto Grudziądz 
ul. Ratuszowa 1, 86-300 Grudziądz
NIP:8762426842, REGON: 871118866</t>
  </si>
  <si>
    <t>Gmina - Miasto Grudziądz 
ul. Ratuszowa 1, 86-300 Grudziądz
NIP:8762426842, REGON: 871118867</t>
  </si>
  <si>
    <t>Gmina - Miasto Grudziądz 
ul. Ratuszowa 1, 86-300 Grudziądz
NIP:8762426842, REGON: 871118868</t>
  </si>
  <si>
    <t>Gmina - Miasto Grudziądz 
ul. Ratuszowa 1, 86-300 Grudziądz
NIP:8762426842, REGON: 871118869</t>
  </si>
  <si>
    <t>Gmina - Miasto Grudziądz 
ul. Ratuszowa 1, 86-300 Grudziądz
NIP:8762426842, REGON: 871118870</t>
  </si>
  <si>
    <t>Gmina - Miasto Grudziądz 
ul. Ratuszowa 1, 86-300 Grudziądz
NIP:8762426842, REGON: 871118871</t>
  </si>
  <si>
    <t>Gmina - Miasto Grudziądz 
ul. Ratuszowa 1, 86-300 Grudziądz
NIP:8762426842, REGON: 871118872</t>
  </si>
  <si>
    <t>Gmina - Miasto Grudziądz 
ul. Ratuszowa 1, 86-300 Grudziądz
NIP:8762426842, REGON: 871118873</t>
  </si>
  <si>
    <t>Gmina - Miasto Grudziądz 
ul. Ratuszowa 1, 86-300 Grudziądz
NIP:8762426842, REGON: 871118874</t>
  </si>
  <si>
    <t>Gmina - Miasto Grudziądz 
ul. Ratuszowa 1, 86-300 Grudziądz
NIP:8762426842, REGON: 871118875</t>
  </si>
  <si>
    <t>Gmina - Miasto Grudziądz 
ul. Ratuszowa 1, 86-300 Grudziądz
NIP:8762426842, REGON: 871118876</t>
  </si>
  <si>
    <t>Gmina - Miasto Grudziądz 
ul. Ratuszowa 1, 86-300 Grudziądz
NIP:8762426842, REGON: 871118877</t>
  </si>
  <si>
    <t>Gmina - Miasto Grudziądz 
ul. Ratuszowa 1, 86-300 Grudziądz
NIP:8762426842, REGON: 871118878</t>
  </si>
  <si>
    <t>Gmina - Miasto Grudziądz 
ul. Ratuszowa 1, 86-300 Grudziądz
NIP:8762426842, REGON: 871118879</t>
  </si>
  <si>
    <t>Gmina - Miasto Grudziądz 
ul. Ratuszowa 1, 86-300 Grudziądz
NIP:8762426842, REGON: 871118880</t>
  </si>
  <si>
    <t>Gmina - Miasto Grudziądz 
ul. Ratuszowa 1, 86-300 Grudziądz
NIP:8762426842, REGON: 871118881</t>
  </si>
  <si>
    <t>Gmina - Miasto Grudziądz 
ul. Ratuszowa 1, 86-300 Grudziądz
NIP:8762426842, REGON: 871118882</t>
  </si>
  <si>
    <t>Gmina - Miasto Grudziądz 
ul. Ratuszowa 1, 86-300 Grudziądz
NIP:8762426842, REGON: 871118883</t>
  </si>
  <si>
    <t>Gmina - Miasto Grudziądz 
ul. Ratuszowa 1, 86-300 Grudziądz
NIP:8762426842, REGON: 871118884</t>
  </si>
  <si>
    <t>Gmina - Miasto Grudziądz 
ul. Ratuszowa 1, 86-300 Grudziądz
NIP:8762426842, REGON: 871118885</t>
  </si>
  <si>
    <t>Gmina - Miasto Grudziądz 
ul. Ratuszowa 1, 86-300 Grudziądz
NIP:8762426842, REGON: 871118886</t>
  </si>
  <si>
    <t>Gmina - Miasto Grudziądz 
ul. Ratuszowa 1, 86-300 Grudziądz
NIP:8762426842, REGON: 871118887</t>
  </si>
  <si>
    <t>Gmina - Miasto Grudziądz 
ul. Ratuszowa 1, 86-300 Grudziądz
NIP:8762426842, REGON: 871118888</t>
  </si>
  <si>
    <t>Gmina - Miasto Grudziądz 
ul. Ratuszowa 1, 86-300 Grudziądz
NIP:8762426842, REGON: 871118889</t>
  </si>
  <si>
    <t>Gmina - Miasto Grudziądz 
ul. Ratuszowa 1, 86-300 Grudziądz
NIP:8762426842, REGON: 871118890</t>
  </si>
  <si>
    <t>Gmina - Miasto Grudziądz 
ul. Ratuszowa 1, 86-300 Grudziądz
NIP:8762426842, REGON: 871118891</t>
  </si>
  <si>
    <t>Gmina - Miasto Grudziądz 
ul. Ratuszowa 1, 86-300 Grudziądz
NIP:8762426842, REGON: 871118892</t>
  </si>
  <si>
    <t>Gmina - Miasto Grudziądz 
ul. Ratuszowa 1, 86-300 Grudziądz
NIP:8762426842, REGON: 871118893</t>
  </si>
  <si>
    <t>Gmina - Miasto Grudziądz 
ul. Ratuszowa 1, 86-300 Grudziądz
NIP:8762426842, REGON: 871118894</t>
  </si>
  <si>
    <t>Gmina - Miasto Grudziądz 
ul. Ratuszowa 1, 86-300 Grudziądz
NIP:8762426842, REGON: 871118895</t>
  </si>
  <si>
    <t>Gmina - Miasto Grudziądz 
ul. Ratuszowa 1, 86-300 Grudziądz
NIP:8762426842, REGON: 871118896</t>
  </si>
  <si>
    <t>Gmina - Miasto Grudziądz 
ul. Ratuszowa 1, 86-300 Grudziądz
NIP:8762426842, REGON: 871118897</t>
  </si>
  <si>
    <t>Gmina - Miasto Grudziądz 
ul. Ratuszowa 1, 86-300 Grudziądz
NIP:8762426842, REGON: 871118898</t>
  </si>
  <si>
    <t>Gmina - Miasto Grudziądz 
ul. Ratuszowa 1, 86-300 Grudziądz
NIP:8762426842, REGON: 871118899</t>
  </si>
  <si>
    <t>Gmina - Miasto Grudziądz 
ul. Ratuszowa 1, 86-300 Grudziądz
NIP:8762426842, REGON: 871118900</t>
  </si>
  <si>
    <t>Gmina - Miasto Grudziądz 
ul. Ratuszowa 1, 86-300 Grudziądz
NIP:8762426842, REGON: 871118901</t>
  </si>
  <si>
    <t>Gmina - Miasto Grudziądz 
ul. Ratuszowa 1, 86-300 Grudziądz
NIP:8762426842, REGON: 871118902</t>
  </si>
  <si>
    <t>Gmina - Miasto Grudziądz 
ul. Ratuszowa 1, 86-300 Grudziądz
NIP:8762426842, REGON: 871118903</t>
  </si>
  <si>
    <t>Gmina - Miasto Grudziądz 
ul. Ratuszowa 1, 86-300 Grudziądz
NIP:8762426842, REGON: 871118904</t>
  </si>
  <si>
    <t>Gmina - Miasto Grudziądz 
ul. Ratuszowa 1, 86-300 Grudziądz
NIP:8762426842, REGON: 871118905</t>
  </si>
  <si>
    <t>Urząd Miejski 
ul. Ratuszowa 1, 86-300 Grudziądz 
NIP: 8761005541, REGON: 000596926</t>
  </si>
  <si>
    <t>Zespół Szkół Mechanicznych w Grudziądzu 
ul. Hallera 31, 86-300 Grudziądz 
NIP: 8761494356, REGON: 000184810</t>
  </si>
  <si>
    <t>Zespół Szkół Mechanicznych w Grudziądzu 
ul. Hallera 31, 86-300 Grudziądz 
NIP: 8761494356, REGON: 000184811</t>
  </si>
  <si>
    <t>Gmina - Miasto Grudziądz 
ul. Ratuszowa 1, 86-300 Grudziądz 
NIP:8762426842, REGON: 871118833</t>
  </si>
  <si>
    <t>Zespół Szkół Rolniczych 
ul. Lipowa 33, 86-300 Grudziądz 
NIP: 8761370401, REGON: 000096141</t>
  </si>
  <si>
    <t>Zespół Szkół Rolniczych 
ul. Lipowa 33, 86-300 Grudziądz
NIP: 8761370401, REGON: 000096141</t>
  </si>
  <si>
    <t>ZPM BURSA 
ul.Hallera 37, 86-300 Grudziądz 
NIP:  8762261306, REGON: 871716043</t>
  </si>
  <si>
    <t>Centrum Kształcenia Ustawicznego 
ul. Legionów 2/12, 86-300 Grudziądz 
NIP: 8761490298, REGON: 000194323</t>
  </si>
  <si>
    <t>Centrum Kultury TEATR 
ul. Teatralna 1, 86-300 Grudziąd 
NIP: 8760013515 REGON: 870514722</t>
  </si>
  <si>
    <t>Centrum Kultury TEATR 
ul. Teatralna 1, 86-300 Grudziądz 
NIP: 8760013515 REGON: 870514722</t>
  </si>
  <si>
    <t xml:space="preserve">Dom Pomocy Społecznej 
ul. Parkowa 12, 86-300 Grudziądz 
NIP: 8761033247, REGON: 000295053 </t>
  </si>
  <si>
    <t>Centrum Pomocy Dziecku i Poradnictwa Rodzinnego 
ul. Mikołaja z Ryńska 8,  86-300 Grudziądz 
NIP: 8761395200, REGON: 870212613</t>
  </si>
  <si>
    <t>Biblioteka Miejska w Grudziądzu 
ul. Legionów 28, 86-300 Grudziądz 
NIP: 8761370341, REGON: 007008714</t>
  </si>
  <si>
    <t>Dom Pomocy Społecznej 
ul. Parkowa 12, 86-300 Grudziądz 
NIP: 8761033247, REGON: 000295053</t>
  </si>
  <si>
    <t>Centrum Kultury TEATR 
ul. Teatralna 1, 86-300 Grudziądz 
NIP: 8760013515, REGON: 870514722</t>
  </si>
  <si>
    <t xml:space="preserve">Dom Pomocy Społecznej  
ul. Parkowa 12, 86-300 Grudziądz 
NIP: 8761033247, REGON: 000295053                                             </t>
  </si>
  <si>
    <t>Miejski Ośrodek Rekreacji i Wypoczynku 
ul. Za Basenem 2, 86-300 Grudziądz 
NIP: 8760002204, REGON: 000329875</t>
  </si>
  <si>
    <t xml:space="preserve">Dom Pomocy Społecznej 
ul. Parkowa 12, 86-300 Grudziądz 
NIP: 8761033247, REGON: 000295053                                             </t>
  </si>
  <si>
    <t>Miejski Ośrodek Rekreacji i Wypoczynku 
ul. Za Basenem 2, 86-300 Grudziądz 
NIP: 8760002204, REGON: 000329876</t>
  </si>
  <si>
    <t>Miejski Ośrodek Rekreacji i Wypoczynku 
ul. Za Basenem 2, 86-300 Grudziądz 
NIP: 8760002204, REGON: 000329877</t>
  </si>
  <si>
    <t>Zarząd Dróg Miejskich w Grudziądzu 
ul. Ludwika Waryńskiego 34A, 86-300 Grudziądz 
NIP: 8762403226, REGON: 340534333</t>
  </si>
  <si>
    <t>Zespół Szkół Rolniczych  
ul. Lipowa 33, 86-300 Grudziądz 
NIP: 8761370401, REGON: 000096141</t>
  </si>
  <si>
    <t>Urząd Miejski 
ul. Ratuszowa 1, 86-300 Grudziądz 
NIP: 8761005541, REGON: 000596927</t>
  </si>
  <si>
    <t>Centrum Kształcenia Zawodowego 
ul. Czarnieckiego 5/7, 86-300 Grudziądz 
NIP: 8762227396, REGON:  871677745</t>
  </si>
  <si>
    <t xml:space="preserve">Zespół Placówek Edukacyjno-Rewalidacyjnych 
ul. Parkowa 25, 86-300 Grudziądz 
NIP:  8762465026, REGON: 365155412 </t>
  </si>
  <si>
    <t>Muzeum im. ks. dr Władysława Łęgi w Grudziądzu 
ul. Wodna 3/5,  86-300 Grudziądz 
NIP:  8761370329, REGON: 007010906</t>
  </si>
  <si>
    <t>Zespół Szkół Rolniczych im. Własysława Grabskiego  
ul. Lipowa 33, 86-300 Grudziądz 
NIP: 8761370401,  REGON: 000096141</t>
  </si>
  <si>
    <t>Zespół Szkół Gastronomiczno-Hotelarskich im. Marii Skłodowskiej-Curie 
ul. Curie - Skłodowskiej 22/24, 86-300 Grudziądz 
NIP: 8761494267, REGON: 000184566</t>
  </si>
  <si>
    <t>Miejski Ośrodek Rekreacji i Wypoczynku 
ul. Za Basenem 2, 86-300 Grudziądz 
NIP: 8760002204, REGON: 000329878</t>
  </si>
  <si>
    <t>Gmina - Miasto Grudziądz 
ul. Ratuszowa 1, 86-300 Grudziądz
NIP:8762426842, REGON: 871118906</t>
  </si>
  <si>
    <t>Straż Miejska Grudziądz 
ul. Marszałka Józefa Piłsudskiego 51, 86-300 Grudziądz 
NIP:8762426842, REGON: 871118833</t>
  </si>
  <si>
    <t>Specjalny Ośrodek Szkolno-Wychowwczy nr 2 
ul. Kasprowicza 4, 86-300 Grudziądz 
NIP:: 8761706982, REGON:000199237</t>
  </si>
  <si>
    <t>Zespół Szkoł Rolnicznych 
ul. Lipowa 33, 86-300 Grudziądz</t>
  </si>
  <si>
    <t>Zespół Szkół Mechanicznych w Grudziądzu 
ul. Gen. Józefa Hallera 31, 86-300 Grudziądz</t>
  </si>
  <si>
    <t>Uwagi</t>
  </si>
  <si>
    <t>wyposażony w windę</t>
  </si>
  <si>
    <t>uniwersalna</t>
  </si>
  <si>
    <t>ciężarowa</t>
  </si>
  <si>
    <t>przyczepa</t>
  </si>
  <si>
    <t>rolniczy</t>
  </si>
  <si>
    <t>lekka</t>
  </si>
  <si>
    <t>uniwersalny</t>
  </si>
  <si>
    <t>ciężarowa (rolnicza)</t>
  </si>
  <si>
    <t>przewóz osób niepełnosprawnych</t>
  </si>
  <si>
    <t>ogrodowy</t>
  </si>
  <si>
    <t>Pojemność silnika (P1)</t>
  </si>
  <si>
    <t>Moc silnika 
kw (P2)</t>
  </si>
  <si>
    <t>AC od</t>
  </si>
  <si>
    <t>AC do</t>
  </si>
  <si>
    <t>OC do</t>
  </si>
  <si>
    <t>NNW od</t>
  </si>
  <si>
    <t>NNW do</t>
  </si>
  <si>
    <t>ASS od</t>
  </si>
  <si>
    <t>ASS do</t>
  </si>
  <si>
    <t>ZK od</t>
  </si>
  <si>
    <t>ZK do</t>
  </si>
  <si>
    <t>Suma ubezpieczenia AC</t>
  </si>
  <si>
    <t>Rodzaj wartości</t>
  </si>
  <si>
    <t>Klauzule 
dodatkowe</t>
  </si>
  <si>
    <t>Assistance</t>
  </si>
  <si>
    <t>NAUKA JAZDY
NOWY POJAZD ZAKUPIONY 18.07.2022, ZGŁOSZONY DO UBEZPIECZENIA I ZAREJESTROWANY 25.07.2022</t>
  </si>
  <si>
    <t>zwiększono wartość z 11.800 zł na 13.300 zł, z uwagi na zakup dodatkowego wyposażenia traktorka (pługu śnieżnego</t>
  </si>
  <si>
    <t>Data 
rejestracji</t>
  </si>
  <si>
    <r>
      <t xml:space="preserve">Skrzynia biegów
</t>
    </r>
    <r>
      <rPr>
        <b/>
        <sz val="8"/>
        <color theme="0"/>
        <rFont val="Arial"/>
        <family val="2"/>
        <charset val="238"/>
      </rPr>
      <t>A-automatyczna
M-manualna</t>
    </r>
  </si>
  <si>
    <t>Suma końcowa</t>
  </si>
  <si>
    <t>OC od</t>
  </si>
  <si>
    <t>Liczba ubezpieczonych (OC)</t>
  </si>
  <si>
    <t>Liczba ubezpieczonych (AC)</t>
  </si>
  <si>
    <t>Suma ubezpieczenia (AC)</t>
  </si>
  <si>
    <t>Liczba ubezpieczonych (NNW)</t>
  </si>
  <si>
    <t>Liczba ubezpieczonych (ASS)</t>
  </si>
  <si>
    <t>Liczba ubezpieczonych (ZK)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</si>
</sst>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#,##0.00\ &quot;zł&quot;"/>
    <numFmt numFmtId="166" formatCode="0.0"/>
    <numFmt numFmtId="167" formatCode="[$-F800]dddd\,\ mmmm\ dd\,\ yyyy"/>
    <numFmt numFmtId="168" formatCode="_-* #,##0\ _z_ł_-;\-* #,##0\ _z_ł_-;_-* &quot;-&quot;\ _z_ł_-;_-@_-"/>
  </numFmts>
  <fonts count="2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4"/>
      <name val="Arial"/>
      <family val="2"/>
      <charset val="238"/>
    </font>
    <font>
      <sz val="11"/>
      <name val="Arial"/>
      <family val="2"/>
      <charset val="238"/>
    </font>
    <font>
      <sz val="11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sz val="11"/>
      <color theme="0"/>
      <name val="Arial"/>
    </font>
    <font>
      <sz val="11"/>
      <color theme="1"/>
      <name val="Arial"/>
    </font>
    <font>
      <sz val="8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82">
    <xf numFmtId="0" fontId="0" fillId="0" borderId="0" xfId="0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49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" fontId="6" fillId="0" borderId="0" xfId="0" applyNumberFormat="1" applyFont="1" applyAlignment="1">
      <alignment horizontal="center" vertical="center" wrapText="1"/>
    </xf>
    <xf numFmtId="167" fontId="6" fillId="0" borderId="0" xfId="0" applyNumberFormat="1" applyFont="1" applyAlignment="1">
      <alignment horizontal="center" vertical="center" wrapText="1"/>
    </xf>
    <xf numFmtId="42" fontId="8" fillId="0" borderId="0" xfId="0" applyNumberFormat="1" applyFont="1" applyAlignment="1">
      <alignment horizontal="center" vertical="center" wrapText="1"/>
    </xf>
    <xf numFmtId="42" fontId="9" fillId="0" borderId="0" xfId="0" applyNumberFormat="1" applyFont="1" applyAlignment="1">
      <alignment horizontal="center" vertical="center" wrapText="1"/>
    </xf>
    <xf numFmtId="42" fontId="8" fillId="0" borderId="0" xfId="2" applyNumberFormat="1" applyFont="1" applyFill="1" applyBorder="1" applyAlignment="1">
      <alignment horizontal="center" vertical="center" wrapText="1"/>
    </xf>
    <xf numFmtId="42" fontId="9" fillId="0" borderId="0" xfId="2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/>
    </xf>
    <xf numFmtId="0" fontId="10" fillId="0" borderId="0" xfId="0" applyFont="1"/>
    <xf numFmtId="0" fontId="11" fillId="0" borderId="0" xfId="0" applyFont="1" applyAlignment="1">
      <alignment horizontal="center" vertical="center" wrapText="1"/>
    </xf>
    <xf numFmtId="1" fontId="12" fillId="2" borderId="0" xfId="0" applyNumberFormat="1" applyFont="1" applyFill="1" applyAlignment="1" applyProtection="1">
      <alignment horizontal="center" vertical="center" wrapText="1"/>
      <protection locked="0"/>
    </xf>
    <xf numFmtId="0" fontId="12" fillId="2" borderId="0" xfId="0" applyFont="1" applyFill="1" applyAlignment="1" applyProtection="1">
      <alignment horizontal="center" vertical="center" wrapText="1"/>
      <protection locked="0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12" fillId="2" borderId="0" xfId="0" applyFont="1" applyFill="1" applyAlignment="1" applyProtection="1">
      <alignment horizontal="center" vertical="center"/>
      <protection locked="0"/>
    </xf>
    <xf numFmtId="0" fontId="15" fillId="0" borderId="0" xfId="0" applyFont="1"/>
    <xf numFmtId="1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top"/>
    </xf>
    <xf numFmtId="167" fontId="10" fillId="0" borderId="0" xfId="0" applyNumberFormat="1" applyFont="1" applyAlignment="1">
      <alignment horizontal="center" vertical="center"/>
    </xf>
    <xf numFmtId="167" fontId="10" fillId="0" borderId="0" xfId="0" applyNumberFormat="1" applyFont="1"/>
    <xf numFmtId="42" fontId="13" fillId="0" borderId="0" xfId="0" applyNumberFormat="1" applyFont="1"/>
    <xf numFmtId="42" fontId="1" fillId="0" borderId="0" xfId="0" applyNumberFormat="1" applyFont="1"/>
    <xf numFmtId="4" fontId="6" fillId="0" borderId="0" xfId="0" applyNumberFormat="1" applyFont="1" applyAlignment="1">
      <alignment horizontal="left" vertical="center" wrapText="1"/>
    </xf>
    <xf numFmtId="167" fontId="12" fillId="2" borderId="0" xfId="0" applyNumberFormat="1" applyFont="1" applyFill="1" applyAlignment="1" applyProtection="1">
      <alignment horizontal="center" vertical="center" wrapText="1"/>
      <protection locked="0"/>
    </xf>
    <xf numFmtId="42" fontId="12" fillId="2" borderId="0" xfId="2" applyNumberFormat="1" applyFont="1" applyFill="1" applyBorder="1" applyAlignment="1" applyProtection="1">
      <alignment horizontal="center" vertical="center" wrapText="1"/>
      <protection locked="0"/>
    </xf>
    <xf numFmtId="1" fontId="12" fillId="2" borderId="0" xfId="0" applyNumberFormat="1" applyFont="1" applyFill="1" applyAlignment="1">
      <alignment horizontal="center" vertical="center" wrapText="1"/>
    </xf>
    <xf numFmtId="1" fontId="1" fillId="3" borderId="3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left" vertical="top" wrapText="1"/>
    </xf>
    <xf numFmtId="4" fontId="9" fillId="3" borderId="3" xfId="0" applyNumberFormat="1" applyFont="1" applyFill="1" applyBorder="1" applyAlignment="1">
      <alignment horizontal="left" vertical="top" wrapText="1"/>
    </xf>
    <xf numFmtId="4" fontId="9" fillId="3" borderId="3" xfId="0" applyNumberFormat="1" applyFont="1" applyFill="1" applyBorder="1" applyAlignment="1">
      <alignment horizontal="center" vertical="center" wrapText="1"/>
    </xf>
    <xf numFmtId="4" fontId="9" fillId="3" borderId="3" xfId="0" applyNumberFormat="1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167" fontId="9" fillId="3" borderId="3" xfId="0" applyNumberFormat="1" applyFont="1" applyFill="1" applyBorder="1" applyAlignment="1">
      <alignment horizontal="center" vertical="center" wrapText="1"/>
    </xf>
    <xf numFmtId="1" fontId="9" fillId="3" borderId="3" xfId="0" applyNumberFormat="1" applyFont="1" applyFill="1" applyBorder="1" applyAlignment="1">
      <alignment horizontal="center" vertical="center" wrapText="1"/>
    </xf>
    <xf numFmtId="42" fontId="13" fillId="3" borderId="3" xfId="1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165" fontId="1" fillId="3" borderId="3" xfId="0" applyNumberFormat="1" applyFont="1" applyFill="1" applyBorder="1" applyAlignment="1">
      <alignment horizontal="center" vertical="center"/>
    </xf>
    <xf numFmtId="42" fontId="1" fillId="3" borderId="3" xfId="2" applyNumberFormat="1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left" vertical="top" wrapText="1"/>
    </xf>
    <xf numFmtId="42" fontId="9" fillId="3" borderId="3" xfId="0" applyNumberFormat="1" applyFont="1" applyFill="1" applyBorder="1" applyAlignment="1">
      <alignment horizontal="center" vertical="center" wrapText="1"/>
    </xf>
    <xf numFmtId="165" fontId="9" fillId="3" borderId="3" xfId="0" applyNumberFormat="1" applyFont="1" applyFill="1" applyBorder="1" applyAlignment="1">
      <alignment horizontal="center" vertical="center" wrapText="1"/>
    </xf>
    <xf numFmtId="0" fontId="9" fillId="3" borderId="3" xfId="2" applyNumberFormat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left" vertical="center" wrapText="1"/>
    </xf>
    <xf numFmtId="42" fontId="13" fillId="3" borderId="3" xfId="0" applyNumberFormat="1" applyFont="1" applyFill="1" applyBorder="1" applyAlignment="1">
      <alignment horizontal="center" vertical="center" wrapText="1"/>
    </xf>
    <xf numFmtId="42" fontId="1" fillId="3" borderId="3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left" vertical="center" wrapText="1"/>
    </xf>
    <xf numFmtId="167" fontId="9" fillId="3" borderId="3" xfId="1" applyNumberFormat="1" applyFont="1" applyFill="1" applyBorder="1" applyAlignment="1">
      <alignment horizontal="center" vertical="center" wrapText="1"/>
    </xf>
    <xf numFmtId="1" fontId="9" fillId="3" borderId="3" xfId="1" applyNumberFormat="1" applyFont="1" applyFill="1" applyBorder="1" applyAlignment="1">
      <alignment horizontal="center" vertical="center" wrapText="1"/>
    </xf>
    <xf numFmtId="42" fontId="13" fillId="3" borderId="3" xfId="2" applyNumberFormat="1" applyFont="1" applyFill="1" applyBorder="1" applyAlignment="1">
      <alignment horizontal="center" vertical="center" wrapText="1"/>
    </xf>
    <xf numFmtId="166" fontId="9" fillId="3" borderId="3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top" wrapText="1"/>
    </xf>
    <xf numFmtId="42" fontId="8" fillId="3" borderId="3" xfId="1" applyNumberFormat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42" fontId="9" fillId="3" borderId="3" xfId="2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top" wrapText="1"/>
    </xf>
    <xf numFmtId="167" fontId="9" fillId="3" borderId="3" xfId="2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13" fillId="0" borderId="4" xfId="0" applyFont="1" applyBorder="1" applyAlignment="1">
      <alignment horizontal="center" vertical="center"/>
    </xf>
    <xf numFmtId="167" fontId="13" fillId="0" borderId="4" xfId="0" applyNumberFormat="1" applyFont="1" applyBorder="1" applyAlignment="1">
      <alignment horizontal="center" vertical="center"/>
    </xf>
    <xf numFmtId="42" fontId="13" fillId="0" borderId="4" xfId="0" applyNumberFormat="1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1" fontId="13" fillId="0" borderId="4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8" fillId="2" borderId="0" xfId="0" applyFont="1" applyFill="1" applyAlignment="1">
      <alignment horizontal="center" vertical="center"/>
    </xf>
    <xf numFmtId="0" fontId="19" fillId="0" borderId="0" xfId="0" applyFont="1" applyAlignment="1">
      <alignment horizontal="left" vertical="center"/>
    </xf>
    <xf numFmtId="168" fontId="19" fillId="0" borderId="0" xfId="0" applyNumberFormat="1" applyFont="1" applyAlignment="1">
      <alignment vertical="center"/>
    </xf>
    <xf numFmtId="0" fontId="20" fillId="0" borderId="0" xfId="0" applyFont="1" applyAlignment="1">
      <alignment horizontal="right" vertical="center"/>
    </xf>
    <xf numFmtId="44" fontId="19" fillId="0" borderId="0" xfId="0" applyNumberFormat="1" applyFont="1" applyAlignment="1">
      <alignment vertical="center"/>
    </xf>
  </cellXfs>
  <cellStyles count="4">
    <cellStyle name="Dziesiętny" xfId="1" builtinId="3"/>
    <cellStyle name="Dziesiętny 2" xfId="3" xr:uid="{00000000-0005-0000-0000-000001000000}"/>
    <cellStyle name="Normalny" xfId="0" builtinId="0"/>
    <cellStyle name="Walutowy" xfId="2" builtinId="4"/>
  </cellStyles>
  <dxfs count="112">
    <dxf>
      <fill>
        <patternFill>
          <bgColor rgb="FFFF0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numFmt numFmtId="168" formatCode="_-* #,##0\ _z_ł_-;\-* #,##0\ _z_ł_-;_-* &quot;-&quot;\ _z_ł_-;_-@_-"/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alignment horizontal="right"/>
    </dxf>
    <dxf>
      <font>
        <sz val="8"/>
      </font>
    </dxf>
    <dxf>
      <font>
        <color theme="0"/>
      </font>
    </dxf>
    <dxf>
      <font>
        <color theme="0"/>
      </font>
    </dxf>
    <dxf>
      <fill>
        <patternFill patternType="solid">
          <bgColor theme="9" tint="-0.499984740745262"/>
        </patternFill>
      </fill>
    </dxf>
    <dxf>
      <fill>
        <patternFill patternType="solid">
          <bgColor theme="9" tint="-0.499984740745262"/>
        </patternFill>
      </fill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font>
        <color theme="0"/>
      </font>
    </dxf>
    <dxf>
      <font>
        <color theme="0"/>
      </font>
    </dxf>
    <dxf>
      <fill>
        <patternFill>
          <bgColor theme="9" tint="-0.499984740745262"/>
        </patternFill>
      </fill>
    </dxf>
    <dxf>
      <fill>
        <patternFill>
          <bgColor theme="9" tint="-0.499984740745262"/>
        </patternFill>
      </fill>
    </dxf>
    <dxf>
      <numFmt numFmtId="34" formatCode="_-* #,##0.00\ &quot;zł&quot;_-;\-* #,##0.00\ &quot;zł&quot;_-;_-* &quot;-&quot;??\ &quot;zł&quot;_-;_-@_-"/>
    </dxf>
    <dxf>
      <numFmt numFmtId="168" formatCode="_-* #,##0\ _z_ł_-;\-* #,##0\ _z_ł_-;_-* &quot;-&quot;\ _z_ł_-;_-@_-"/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alignment horizontal="right"/>
    </dxf>
    <dxf>
      <font>
        <sz val="8"/>
      </font>
    </dxf>
    <dxf>
      <font>
        <color theme="0"/>
      </font>
    </dxf>
    <dxf>
      <font>
        <color theme="0"/>
      </font>
    </dxf>
    <dxf>
      <fill>
        <patternFill patternType="solid">
          <bgColor theme="9" tint="-0.499984740745262"/>
        </patternFill>
      </fill>
    </dxf>
    <dxf>
      <fill>
        <patternFill patternType="solid">
          <bgColor theme="9" tint="-0.499984740745262"/>
        </patternFill>
      </fill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alignment horizontal="right"/>
    </dxf>
    <dxf>
      <font>
        <sz val="8"/>
      </font>
    </dxf>
    <dxf>
      <font>
        <color theme="0"/>
      </font>
    </dxf>
    <dxf>
      <font>
        <color theme="0"/>
      </font>
    </dxf>
    <dxf>
      <fill>
        <patternFill patternType="solid">
          <bgColor theme="9" tint="-0.499984740745262"/>
        </patternFill>
      </fill>
    </dxf>
    <dxf>
      <fill>
        <patternFill patternType="solid">
          <bgColor theme="9" tint="-0.499984740745262"/>
        </patternFill>
      </fill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numFmt numFmtId="168" formatCode="_-* #,##0\ _z_ł_-;\-* #,##0\ _z_ł_-;_-* &quot;-&quot;\ _z_ł_-;_-@_-"/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alignment horizontal="right"/>
    </dxf>
    <dxf>
      <font>
        <sz val="8"/>
      </font>
    </dxf>
    <dxf>
      <font>
        <color theme="0"/>
      </font>
    </dxf>
    <dxf>
      <font>
        <color theme="0"/>
      </font>
    </dxf>
    <dxf>
      <fill>
        <patternFill patternType="solid">
          <bgColor theme="9" tint="-0.499984740745262"/>
        </patternFill>
      </fill>
    </dxf>
    <dxf>
      <fill>
        <patternFill patternType="solid">
          <bgColor theme="9" tint="-0.499984740745262"/>
        </patternFill>
      </fill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numFmt numFmtId="168" formatCode="_-* #,##0\ _z_ł_-;\-* #,##0\ _z_ł_-;_-* &quot;-&quot;\ _z_ł_-;_-@_-"/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alignment horizontal="right"/>
    </dxf>
    <dxf>
      <font>
        <sz val="8"/>
      </font>
    </dxf>
    <dxf>
      <font>
        <color theme="0"/>
      </font>
    </dxf>
    <dxf>
      <font>
        <color theme="0"/>
      </font>
    </dxf>
    <dxf>
      <fill>
        <patternFill patternType="solid">
          <bgColor theme="9" tint="-0.499984740745262"/>
        </patternFill>
      </fill>
    </dxf>
    <dxf>
      <fill>
        <patternFill patternType="solid">
          <bgColor theme="9" tint="-0.499984740745262"/>
        </patternFill>
      </fill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niel Więcławski" refreshedDate="45543.936390162038" createdVersion="8" refreshedVersion="8" minRefreshableVersion="3" recordCount="73" xr:uid="{A78FB2E7-5479-4335-BE52-E51B45DABF5A}">
  <cacheSource type="worksheet">
    <worksheetSource ref="B2:AI75" sheet="Wykaz pojazdów"/>
  </cacheSource>
  <cacheFields count="49">
    <cacheField name="Lp." numFmtId="1">
      <sharedItems containsString="0" containsBlank="1" containsNumber="1" containsInteger="1" minValue="1" maxValue="72"/>
    </cacheField>
    <cacheField name="Ubezpieczający" numFmtId="4">
      <sharedItems/>
    </cacheField>
    <cacheField name="Ubezpieczony" numFmtId="0">
      <sharedItems/>
    </cacheField>
    <cacheField name="Użytkownik" numFmtId="0">
      <sharedItems containsBlank="1"/>
    </cacheField>
    <cacheField name="Nr rejestracyjny" numFmtId="0">
      <sharedItems/>
    </cacheField>
    <cacheField name="Nr nadwozia" numFmtId="0">
      <sharedItems containsMixedTypes="1" containsNumber="1" containsInteger="1" minValue="3935" maxValue="10003010"/>
    </cacheField>
    <cacheField name="Marka pojazdu" numFmtId="0">
      <sharedItems/>
    </cacheField>
    <cacheField name="Rodzaj pojazdu" numFmtId="0">
      <sharedItems count="8">
        <s v="osobowy"/>
        <s v="motorower"/>
        <s v="ciągnik"/>
        <s v="przyczepa"/>
        <s v="ciężarowy"/>
        <s v="ciężarowo-osobowy"/>
        <s v="wolnobieżny"/>
        <s v="ciężarowy " u="1"/>
      </sharedItems>
    </cacheField>
    <cacheField name="Uwagi" numFmtId="0">
      <sharedItems containsBlank="1"/>
    </cacheField>
    <cacheField name="Rok produkcji" numFmtId="0">
      <sharedItems containsSemiMixedTypes="0" containsString="0" containsNumber="1" containsInteger="1" minValue="1982" maxValue="2023"/>
    </cacheField>
    <cacheField name="Data _x000a_rejestracji" numFmtId="167">
      <sharedItems containsNonDate="0" containsDate="1" containsBlank="1" containsMixedTypes="1" minDate="1997-04-08T00:00:00" maxDate="2022-07-26T00:00:00"/>
    </cacheField>
    <cacheField name="Ładowność" numFmtId="1">
      <sharedItems containsBlank="1" containsMixedTypes="1" containsNumber="1" containsInteger="1" minValue="0" maxValue="12000"/>
    </cacheField>
    <cacheField name="DMC" numFmtId="0">
      <sharedItems containsBlank="1" containsMixedTypes="1" containsNumber="1" containsInteger="1" minValue="251" maxValue="21400"/>
    </cacheField>
    <cacheField name="Pojemność silnika (P1)" numFmtId="0">
      <sharedItems containsBlank="1" containsMixedTypes="1" containsNumber="1" minValue="0" maxValue="3595"/>
    </cacheField>
    <cacheField name="Moc silnika _x000a_kw (P2)" numFmtId="0">
      <sharedItems containsBlank="1" containsMixedTypes="1" containsNumber="1" minValue="0" maxValue="120"/>
    </cacheField>
    <cacheField name="Rodzaj paliwa_x000a_(P3)" numFmtId="1">
      <sharedItems containsBlank="1"/>
    </cacheField>
    <cacheField name="Liczba miejsc" numFmtId="0">
      <sharedItems containsBlank="1" containsMixedTypes="1" containsNumber="1" containsInteger="1" minValue="0" maxValue="9"/>
    </cacheField>
    <cacheField name="Skrzynia biegów_x000a_A-automatyczna_x000a_M-manualna" numFmtId="1">
      <sharedItems containsBlank="1"/>
    </cacheField>
    <cacheField name="OC od" numFmtId="167">
      <sharedItems containsSemiMixedTypes="0" containsNonDate="0" containsDate="1" containsString="0" minDate="2023-10-02T00:00:00" maxDate="2024-09-28T00:00:00" count="40">
        <d v="2024-01-01T00:00:00"/>
        <d v="2024-03-22T00:00:00"/>
        <d v="2024-01-17T00:00:00"/>
        <d v="2024-03-01T00:00:00"/>
        <d v="2024-04-20T00:00:00"/>
        <d v="2024-04-23T00:00:00"/>
        <d v="2024-05-18T00:00:00"/>
        <d v="2024-05-20T00:00:00"/>
        <d v="2024-05-28T00:00:00"/>
        <d v="2024-05-31T00:00:00"/>
        <d v="2024-06-11T00:00:00"/>
        <d v="2024-06-12T00:00:00"/>
        <d v="2024-07-25T00:00:00"/>
        <d v="2024-08-03T00:00:00"/>
        <d v="2024-08-17T00:00:00"/>
        <d v="2024-08-25T00:00:00"/>
        <d v="2024-09-07T00:00:00"/>
        <d v="2024-09-27T00:00:00"/>
        <d v="2023-10-02T00:00:00"/>
        <d v="2023-10-09T00:00:00"/>
        <d v="2023-10-16T00:00:00"/>
        <d v="2023-10-28T00:00:00"/>
        <d v="2023-11-07T00:00:00"/>
        <d v="2023-11-13T00:00:00"/>
        <d v="2023-11-22T00:00:00"/>
        <d v="2023-11-27T00:00:00"/>
        <d v="2023-12-03T00:00:00"/>
        <d v="2023-12-07T00:00:00"/>
        <d v="2023-12-22T00:00:00"/>
        <d v="2023-12-27T00:00:00"/>
        <d v="2023-12-29T00:00:00"/>
        <d v="2024-08-10T00:00:00"/>
        <d v="2024-09-18T00:00:00"/>
        <d v="2023-10-05T00:00:00"/>
        <d v="2023-12-06T00:00:00"/>
        <d v="2023-12-28T00:00:00"/>
        <d v="2024-05-19T00:00:00"/>
        <d v="2024-05-26T00:00:00"/>
        <d v="2024-06-03T00:00:00"/>
        <d v="2023-11-03T00:00:00"/>
      </sharedItems>
      <fieldGroup par="36"/>
    </cacheField>
    <cacheField name="OC do" numFmtId="167">
      <sharedItems containsSemiMixedTypes="0" containsNonDate="0" containsDate="1" containsString="0" minDate="2024-10-01T00:00:00" maxDate="2025-09-27T00:00:00"/>
    </cacheField>
    <cacheField name="AC od" numFmtId="167">
      <sharedItems containsNonDate="0" containsDate="1" containsString="0" containsBlank="1" minDate="2023-03-11T00:00:00" maxDate="2024-09-28T00:00:00" count="38">
        <d v="2024-01-01T00:00:00"/>
        <m/>
        <d v="2023-03-22T00:00:00"/>
        <d v="2024-01-17T00:00:00"/>
        <d v="2024-03-01T00:00:00"/>
        <d v="2023-03-11T00:00:00"/>
        <d v="2023-03-29T00:00:00"/>
        <d v="2024-04-20T00:00:00"/>
        <d v="2024-04-23T00:00:00"/>
        <d v="2024-05-18T00:00:00"/>
        <d v="2024-05-28T00:00:00"/>
        <d v="2024-05-31T00:00:00"/>
        <d v="2024-07-25T00:00:00"/>
        <d v="2024-08-03T00:00:00"/>
        <d v="2024-08-17T00:00:00"/>
        <d v="2024-08-25T00:00:00"/>
        <d v="2024-09-07T00:00:00"/>
        <d v="2024-09-27T00:00:00"/>
        <d v="2023-10-02T00:00:00"/>
        <d v="2023-10-16T00:00:00"/>
        <d v="2023-10-28T00:00:00"/>
        <d v="2023-11-07T00:00:00"/>
        <d v="2023-11-13T00:00:00"/>
        <d v="2023-11-22T00:00:00"/>
        <d v="2023-11-27T00:00:00"/>
        <d v="2023-12-03T00:00:00"/>
        <d v="2023-12-07T00:00:00"/>
        <d v="2023-12-22T00:00:00"/>
        <d v="2023-12-29T00:00:00"/>
        <d v="2024-08-10T00:00:00"/>
        <d v="2024-09-18T00:00:00"/>
        <d v="2023-10-05T00:00:00"/>
        <d v="2023-12-06T00:00:00"/>
        <d v="2023-12-28T00:00:00"/>
        <d v="2024-05-19T00:00:00"/>
        <d v="2024-05-26T00:00:00"/>
        <d v="2024-06-03T00:00:00"/>
        <d v="2023-11-03T00:00:00"/>
      </sharedItems>
      <fieldGroup par="39"/>
    </cacheField>
    <cacheField name="AC do" numFmtId="167">
      <sharedItems containsNonDate="0" containsDate="1" containsString="0" containsBlank="1" minDate="2024-03-10T00:00:00" maxDate="2025-09-27T00:00:00"/>
    </cacheField>
    <cacheField name="NNW od" numFmtId="167">
      <sharedItems containsNonDate="0" containsDate="1" containsString="0" containsBlank="1" minDate="2023-03-11T00:00:00" maxDate="2024-09-19T00:00:00" count="38">
        <d v="2024-01-01T00:00:00"/>
        <d v="2023-03-22T00:00:00"/>
        <m/>
        <d v="2024-01-17T00:00:00"/>
        <d v="2024-03-01T00:00:00"/>
        <d v="2023-03-11T00:00:00"/>
        <d v="2023-03-29T00:00:00"/>
        <d v="2024-04-23T00:00:00"/>
        <d v="2024-05-18T00:00:00"/>
        <d v="2024-05-20T00:00:00"/>
        <d v="2024-05-28T00:00:00"/>
        <d v="2024-05-31T00:00:00"/>
        <d v="2024-06-12T00:00:00"/>
        <d v="2024-07-25T00:00:00"/>
        <d v="2024-08-03T00:00:00"/>
        <d v="2024-08-17T00:00:00"/>
        <d v="2024-08-25T00:00:00"/>
        <d v="2024-09-07T00:00:00"/>
        <d v="2023-10-02T00:00:00"/>
        <d v="2023-10-09T00:00:00"/>
        <d v="2023-10-16T00:00:00"/>
        <d v="2023-10-28T00:00:00"/>
        <d v="2023-11-07T00:00:00"/>
        <d v="2023-11-13T00:00:00"/>
        <d v="2023-11-22T00:00:00"/>
        <d v="2023-11-27T00:00:00"/>
        <d v="2023-12-07T00:00:00"/>
        <d v="2023-12-22T00:00:00"/>
        <d v="2023-12-27T00:00:00"/>
        <d v="2023-12-29T00:00:00"/>
        <d v="2024-08-10T00:00:00"/>
        <d v="2024-09-18T00:00:00"/>
        <d v="2023-10-05T00:00:00"/>
        <d v="2023-12-06T00:00:00"/>
        <d v="2023-12-28T00:00:00"/>
        <d v="2024-03-22T00:00:00"/>
        <d v="2024-05-26T00:00:00"/>
        <d v="2023-11-03T00:00:00"/>
      </sharedItems>
      <fieldGroup par="42"/>
    </cacheField>
    <cacheField name="NNW do" numFmtId="167">
      <sharedItems containsNonDate="0" containsDate="1" containsString="0" containsBlank="1" minDate="2024-03-10T00:00:00" maxDate="2025-09-18T00:00:00"/>
    </cacheField>
    <cacheField name="ASS od" numFmtId="167">
      <sharedItems containsNonDate="0" containsDate="1" containsString="0" containsBlank="1" minDate="2023-03-11T00:00:00" maxDate="2024-09-08T00:00:00" count="26">
        <d v="2024-01-01T00:00:00"/>
        <m/>
        <d v="2023-03-22T00:00:00"/>
        <d v="2024-01-17T00:00:00"/>
        <d v="2024-03-01T00:00:00"/>
        <d v="2023-03-11T00:00:00"/>
        <d v="2023-03-29T00:00:00"/>
        <d v="2024-04-23T00:00:00"/>
        <d v="2024-05-18T00:00:00"/>
        <d v="2024-05-28T00:00:00"/>
        <d v="2024-05-31T00:00:00"/>
        <d v="2024-08-03T00:00:00"/>
        <d v="2024-08-25T00:00:00"/>
        <d v="2024-09-07T00:00:00"/>
        <d v="2023-10-02T00:00:00"/>
        <d v="2023-10-16T00:00:00"/>
        <d v="2023-10-28T00:00:00"/>
        <d v="2023-11-07T00:00:00"/>
        <d v="2023-11-13T00:00:00"/>
        <d v="2023-11-22T00:00:00"/>
        <d v="2023-11-27T00:00:00"/>
        <d v="2023-12-07T00:00:00"/>
        <d v="2023-12-22T00:00:00"/>
        <d v="2023-12-28T00:00:00"/>
        <d v="2024-05-26T00:00:00"/>
        <d v="2024-07-25T00:00:00"/>
      </sharedItems>
      <fieldGroup par="45"/>
    </cacheField>
    <cacheField name="ASS do" numFmtId="167">
      <sharedItems containsNonDate="0" containsDate="1" containsString="0" containsBlank="1" minDate="2024-03-10T00:00:00" maxDate="2025-09-07T00:00:00"/>
    </cacheField>
    <cacheField name="ZK od" numFmtId="167">
      <sharedItems containsNonDate="0" containsDate="1" containsString="0" containsBlank="1" minDate="2023-10-02T00:00:00" maxDate="2024-08-26T00:00:00" count="7">
        <d v="2024-01-01T00:00:00"/>
        <m/>
        <d v="2024-01-17T00:00:00"/>
        <d v="2024-05-28T00:00:00"/>
        <d v="2024-08-25T00:00:00"/>
        <d v="2023-10-02T00:00:00"/>
        <d v="2023-11-07T00:00:00"/>
      </sharedItems>
      <fieldGroup par="48"/>
    </cacheField>
    <cacheField name="ZK do" numFmtId="167">
      <sharedItems containsNonDate="0" containsDate="1" containsString="0" containsBlank="1" minDate="2024-10-01T00:00:00" maxDate="2025-08-25T00:00:00"/>
    </cacheField>
    <cacheField name="Suma ubezpieczenia AC" numFmtId="42">
      <sharedItems containsSemiMixedTypes="0" containsString="0" containsNumber="1" containsInteger="1" minValue="0" maxValue="147600"/>
    </cacheField>
    <cacheField name="Rodzaj wartości" numFmtId="0">
      <sharedItems containsBlank="1"/>
    </cacheField>
    <cacheField name="Klauzule _x000a_dodatkowe" numFmtId="0">
      <sharedItems containsBlank="1"/>
    </cacheField>
    <cacheField name="Suma ubezpieczenia NNW" numFmtId="42">
      <sharedItems containsString="0" containsBlank="1" containsNumber="1" containsInteger="1" minValue="10000" maxValue="15000"/>
    </cacheField>
    <cacheField name="Assistance" numFmtId="0">
      <sharedItems containsBlank="1"/>
    </cacheField>
    <cacheField name="Uwagi2" numFmtId="0">
      <sharedItems containsBlank="1"/>
    </cacheField>
    <cacheField name="Miesiące (OC od)" numFmtId="0" databaseField="0">
      <fieldGroup base="18">
        <rangePr groupBy="months" startDate="2023-10-02T00:00:00" endDate="2024-09-28T00:00:00"/>
        <groupItems count="14">
          <s v="&lt;02.10.2023"/>
          <s v="sty"/>
          <s v="lut"/>
          <s v="mar"/>
          <s v="kwi"/>
          <s v="maj"/>
          <s v="cze"/>
          <s v="lip"/>
          <s v="sie"/>
          <s v="wrz"/>
          <s v="paź"/>
          <s v="lis"/>
          <s v="gru"/>
          <s v="&gt;28.09.2024"/>
        </groupItems>
      </fieldGroup>
    </cacheField>
    <cacheField name="Kwartały (OC od)" numFmtId="0" databaseField="0">
      <fieldGroup base="18">
        <rangePr groupBy="quarters" startDate="2023-10-02T00:00:00" endDate="2024-09-28T00:00:00"/>
        <groupItems count="6">
          <s v="&lt;02.10.2023"/>
          <s v="Kwartał1"/>
          <s v="Kwartał2"/>
          <s v="Kwartał3"/>
          <s v="Kwartał4"/>
          <s v="&gt;28.09.2024"/>
        </groupItems>
      </fieldGroup>
    </cacheField>
    <cacheField name="Lata (OC od)" numFmtId="0" databaseField="0">
      <fieldGroup base="18">
        <rangePr groupBy="years" startDate="2023-10-02T00:00:00" endDate="2024-09-28T00:00:00"/>
        <groupItems count="4">
          <s v="&lt;02.10.2023"/>
          <s v="2023"/>
          <s v="2024"/>
          <s v="&gt;28.09.2024"/>
        </groupItems>
      </fieldGroup>
    </cacheField>
    <cacheField name="Miesiące (AC od)" numFmtId="0" databaseField="0">
      <fieldGroup base="20">
        <rangePr groupBy="months" startDate="2023-03-11T00:00:00" endDate="2024-09-28T00:00:00"/>
        <groupItems count="14">
          <s v="&lt;11.03.2023"/>
          <s v="sty"/>
          <s v="lut"/>
          <s v="mar"/>
          <s v="kwi"/>
          <s v="maj"/>
          <s v="cze"/>
          <s v="lip"/>
          <s v="sie"/>
          <s v="wrz"/>
          <s v="paź"/>
          <s v="lis"/>
          <s v="gru"/>
          <s v="&gt;28.09.2024"/>
        </groupItems>
      </fieldGroup>
    </cacheField>
    <cacheField name="Kwartały (AC od)" numFmtId="0" databaseField="0">
      <fieldGroup base="20">
        <rangePr groupBy="quarters" startDate="2023-03-11T00:00:00" endDate="2024-09-28T00:00:00"/>
        <groupItems count="6">
          <s v="&lt;11.03.2023"/>
          <s v="Kwartał1"/>
          <s v="Kwartał2"/>
          <s v="Kwartał3"/>
          <s v="Kwartał4"/>
          <s v="&gt;28.09.2024"/>
        </groupItems>
      </fieldGroup>
    </cacheField>
    <cacheField name="Lata (AC od)" numFmtId="0" databaseField="0">
      <fieldGroup base="20">
        <rangePr groupBy="years" startDate="2023-03-11T00:00:00" endDate="2024-09-28T00:00:00"/>
        <groupItems count="4">
          <s v="&lt;11.03.2023"/>
          <s v="2023"/>
          <s v="2024"/>
          <s v="&gt;28.09.2024"/>
        </groupItems>
      </fieldGroup>
    </cacheField>
    <cacheField name="Miesiące (NNW od)" numFmtId="0" databaseField="0">
      <fieldGroup base="22">
        <rangePr groupBy="months" startDate="2023-03-11T00:00:00" endDate="2024-09-19T00:00:00"/>
        <groupItems count="14">
          <s v="&lt;11.03.2023"/>
          <s v="sty"/>
          <s v="lut"/>
          <s v="mar"/>
          <s v="kwi"/>
          <s v="maj"/>
          <s v="cze"/>
          <s v="lip"/>
          <s v="sie"/>
          <s v="wrz"/>
          <s v="paź"/>
          <s v="lis"/>
          <s v="gru"/>
          <s v="&gt;19.09.2024"/>
        </groupItems>
      </fieldGroup>
    </cacheField>
    <cacheField name="Kwartały (NNW od)" numFmtId="0" databaseField="0">
      <fieldGroup base="22">
        <rangePr groupBy="quarters" startDate="2023-03-11T00:00:00" endDate="2024-09-19T00:00:00"/>
        <groupItems count="6">
          <s v="&lt;11.03.2023"/>
          <s v="Kwartał1"/>
          <s v="Kwartał2"/>
          <s v="Kwartał3"/>
          <s v="Kwartał4"/>
          <s v="&gt;19.09.2024"/>
        </groupItems>
      </fieldGroup>
    </cacheField>
    <cacheField name="Lata (NNW od)" numFmtId="0" databaseField="0">
      <fieldGroup base="22">
        <rangePr groupBy="years" startDate="2023-03-11T00:00:00" endDate="2024-09-19T00:00:00"/>
        <groupItems count="4">
          <s v="&lt;11.03.2023"/>
          <s v="2023"/>
          <s v="2024"/>
          <s v="&gt;19.09.2024"/>
        </groupItems>
      </fieldGroup>
    </cacheField>
    <cacheField name="Miesiące (ASS od)" numFmtId="0" databaseField="0">
      <fieldGroup base="24">
        <rangePr groupBy="months" startDate="2023-03-11T00:00:00" endDate="2024-09-08T00:00:00"/>
        <groupItems count="14">
          <s v="&lt;11.03.2023"/>
          <s v="sty"/>
          <s v="lut"/>
          <s v="mar"/>
          <s v="kwi"/>
          <s v="maj"/>
          <s v="cze"/>
          <s v="lip"/>
          <s v="sie"/>
          <s v="wrz"/>
          <s v="paź"/>
          <s v="lis"/>
          <s v="gru"/>
          <s v="&gt;08.09.2024"/>
        </groupItems>
      </fieldGroup>
    </cacheField>
    <cacheField name="Kwartały (ASS od)" numFmtId="0" databaseField="0">
      <fieldGroup base="24">
        <rangePr groupBy="quarters" startDate="2023-03-11T00:00:00" endDate="2024-09-08T00:00:00"/>
        <groupItems count="6">
          <s v="&lt;11.03.2023"/>
          <s v="Kwartał1"/>
          <s v="Kwartał2"/>
          <s v="Kwartał3"/>
          <s v="Kwartał4"/>
          <s v="&gt;08.09.2024"/>
        </groupItems>
      </fieldGroup>
    </cacheField>
    <cacheField name="Lata (ASS od)" numFmtId="0" databaseField="0">
      <fieldGroup base="24">
        <rangePr groupBy="years" startDate="2023-03-11T00:00:00" endDate="2024-09-08T00:00:00"/>
        <groupItems count="4">
          <s v="&lt;11.03.2023"/>
          <s v="2023"/>
          <s v="2024"/>
          <s v="&gt;08.09.2024"/>
        </groupItems>
      </fieldGroup>
    </cacheField>
    <cacheField name="Miesiące (ZK od)" numFmtId="0" databaseField="0">
      <fieldGroup base="26">
        <rangePr groupBy="months" startDate="2023-10-02T00:00:00" endDate="2024-08-26T00:00:00"/>
        <groupItems count="14">
          <s v="&lt;02.10.2023"/>
          <s v="sty"/>
          <s v="lut"/>
          <s v="mar"/>
          <s v="kwi"/>
          <s v="maj"/>
          <s v="cze"/>
          <s v="lip"/>
          <s v="sie"/>
          <s v="wrz"/>
          <s v="paź"/>
          <s v="lis"/>
          <s v="gru"/>
          <s v="&gt;26.08.2024"/>
        </groupItems>
      </fieldGroup>
    </cacheField>
    <cacheField name="Kwartały (ZK od)" numFmtId="0" databaseField="0">
      <fieldGroup base="26">
        <rangePr groupBy="quarters" startDate="2023-10-02T00:00:00" endDate="2024-08-26T00:00:00"/>
        <groupItems count="6">
          <s v="&lt;02.10.2023"/>
          <s v="Kwartał1"/>
          <s v="Kwartał2"/>
          <s v="Kwartał3"/>
          <s v="Kwartał4"/>
          <s v="&gt;26.08.2024"/>
        </groupItems>
      </fieldGroup>
    </cacheField>
    <cacheField name="Lata (ZK od)" numFmtId="0" databaseField="0">
      <fieldGroup base="26">
        <rangePr groupBy="years" startDate="2023-10-02T00:00:00" endDate="2024-08-26T00:00:00"/>
        <groupItems count="4">
          <s v="&lt;02.10.2023"/>
          <s v="2023"/>
          <s v="2024"/>
          <s v="&gt;26.08.2024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3">
  <r>
    <n v="1"/>
    <s v="Gmina - Miasto Grudziądz _x000a_ul. Ratuszowa 1, 86-300 Grudziądz_x000a_NIP:8762426842, REGON: 871118833"/>
    <s v="Urząd Miejski _x000a_ul. Ratuszowa 1, 86-300 Grudziądz _x000a_NIP: 8761005541, REGON: 000596926"/>
    <m/>
    <s v="CG39001"/>
    <s v="VOLF7ACA62V612672"/>
    <s v="VIVARO 1,9 CTDI"/>
    <x v="0"/>
    <m/>
    <n v="2002"/>
    <s v="23.04.2002"/>
    <n v="0"/>
    <n v="2700"/>
    <n v="1870"/>
    <s v="X"/>
    <s v="X"/>
    <n v="8"/>
    <s v="X"/>
    <x v="0"/>
    <d v="2024-12-31T00:00:00"/>
    <x v="0"/>
    <d v="2024-12-31T00:00:00"/>
    <x v="0"/>
    <d v="2024-12-31T00:00:00"/>
    <x v="0"/>
    <d v="2024-12-31T00:00:00"/>
    <x v="0"/>
    <d v="2024-12-31T00:00:00"/>
    <n v="11000"/>
    <s v="BRUTTO"/>
    <s v="GSU"/>
    <n v="10000"/>
    <s v="ASS podstawowy - KOMFORT"/>
    <m/>
  </r>
  <r>
    <n v="2"/>
    <s v="Gmina - Miasto Grudziądz _x000a_ul. Ratuszowa 1, 86-300 Grudziądz_x000a_NIP:8762426842, REGON: 871118834"/>
    <s v="Urząd Miejski _x000a_ul. Ratuszowa 1, 86-300 Grudziądz _x000a_NIP: 8761005541, REGON: 000596926"/>
    <m/>
    <s v="CG22814"/>
    <s v="WV2ZZZ7HZ5X001433"/>
    <s v="TRANSPORTER 1,9 TDI"/>
    <x v="0"/>
    <s v="wyposażony w windę"/>
    <n v="2004"/>
    <s v="01.10.2004"/>
    <n v="0"/>
    <n v="2800"/>
    <n v="1896"/>
    <s v="X"/>
    <s v="X"/>
    <n v="9"/>
    <s v="X"/>
    <x v="0"/>
    <d v="2024-12-31T00:00:00"/>
    <x v="1"/>
    <m/>
    <x v="0"/>
    <d v="2024-12-31T00:00:00"/>
    <x v="1"/>
    <m/>
    <x v="1"/>
    <m/>
    <n v="0"/>
    <s v="X"/>
    <s v="X"/>
    <n v="10000"/>
    <m/>
    <m/>
  </r>
  <r>
    <n v="3"/>
    <s v="Gmina - Miasto Grudziądz _x000a_ul. Ratuszowa 1, 86-300 Grudziądz_x000a_NIP:8762426842, REGON: 871118835"/>
    <s v="Urząd Miejski _x000a_ul. Ratuszowa 1, 86-300 Grudziądz _x000a_NIP: 8761005541, REGON: 000596926"/>
    <m/>
    <s v="CG22842"/>
    <s v="WV2ZZZ7HZ5X000917"/>
    <s v="TRANSPORTER 1,9 TDI"/>
    <x v="0"/>
    <m/>
    <n v="2004"/>
    <s v="01.10.2004"/>
    <n v="0"/>
    <n v="2800"/>
    <n v="1896"/>
    <s v="X"/>
    <s v="X"/>
    <n v="9"/>
    <s v="X"/>
    <x v="0"/>
    <d v="2024-12-31T00:00:00"/>
    <x v="1"/>
    <m/>
    <x v="0"/>
    <d v="2024-12-31T00:00:00"/>
    <x v="1"/>
    <m/>
    <x v="1"/>
    <m/>
    <n v="0"/>
    <s v="X"/>
    <s v="X"/>
    <n v="10000"/>
    <m/>
    <m/>
  </r>
  <r>
    <n v="4"/>
    <s v="Gmina - Miasto Grudziądz _x000a_ul. Ratuszowa 1, 86-300 Grudziądz_x000a_NIP:8762426842, REGON: 871118836"/>
    <s v="Urząd Miejski _x000a_ul. Ratuszowa 1, 86-300 Grudziądz _x000a_NIP: 8761005541, REGON: 000596926"/>
    <m/>
    <s v="CG49021"/>
    <s v="WV2ZZZ7HZ9H067288"/>
    <s v="TRANSPORTER 1.9TDI"/>
    <x v="0"/>
    <s v="wyposażony w windę"/>
    <n v="2008"/>
    <s v="22.12.2008"/>
    <n v="0"/>
    <n v="2800"/>
    <n v="1896"/>
    <s v="X"/>
    <s v="X"/>
    <n v="9"/>
    <s v="X"/>
    <x v="0"/>
    <d v="2024-12-31T00:00:00"/>
    <x v="0"/>
    <d v="2024-12-31T00:00:00"/>
    <x v="0"/>
    <d v="2024-12-31T00:00:00"/>
    <x v="0"/>
    <d v="2024-12-31T00:00:00"/>
    <x v="1"/>
    <m/>
    <n v="28000"/>
    <s v="BRUTTO"/>
    <s v="GSU"/>
    <n v="10000"/>
    <s v="ASS podstawowy - KOMFORT"/>
    <m/>
  </r>
  <r>
    <n v="5"/>
    <s v="Gmina - Miasto Grudziądz _x000a_ul. Ratuszowa 1, 86-300 Grudziądz_x000a_NIP:8762426842, REGON: 871118837"/>
    <s v="Urząd Miejski _x000a_ul. Ratuszowa 1, 86-300 Grudziądz _x000a_NIP: 8761005541, REGON: 000596926"/>
    <m/>
    <s v="CG0938"/>
    <s v="VTLSA341000007813"/>
    <s v="YN 50 08 NEOS"/>
    <x v="1"/>
    <m/>
    <n v="2008"/>
    <s v="28.04.2008"/>
    <s v="X"/>
    <n v="251"/>
    <n v="49.2"/>
    <s v="X"/>
    <s v="X"/>
    <n v="2"/>
    <s v="X"/>
    <x v="0"/>
    <d v="2024-12-31T00:00:00"/>
    <x v="0"/>
    <d v="2024-12-31T00:00:00"/>
    <x v="0"/>
    <d v="2024-12-31T00:00:00"/>
    <x v="1"/>
    <m/>
    <x v="1"/>
    <m/>
    <n v="3000"/>
    <s v="BRUTTO"/>
    <s v="GSU"/>
    <n v="10000"/>
    <s v="X"/>
    <m/>
  </r>
  <r>
    <n v="6"/>
    <s v="Gmina - Miasto Grudziądz _x000a_ul. Ratuszowa 1, 86-300 Grudziądz_x000a_NIP:8762426842, REGON: 871118838"/>
    <s v="Urząd Miejski _x000a_ul. Ratuszowa 1, 86-300 Grudziądz _x000a_NIP: 8761005541, REGON: 000596926"/>
    <m/>
    <s v="CG0939"/>
    <s v="VTLSA341000007928"/>
    <s v="YN 50 08 NEOS"/>
    <x v="1"/>
    <m/>
    <n v="2008"/>
    <s v="28.04.2008"/>
    <s v="X"/>
    <n v="251"/>
    <n v="49.2"/>
    <s v="X"/>
    <s v="X"/>
    <n v="2"/>
    <s v="X"/>
    <x v="0"/>
    <d v="2024-12-31T00:00:00"/>
    <x v="1"/>
    <m/>
    <x v="0"/>
    <d v="2024-12-31T00:00:00"/>
    <x v="1"/>
    <m/>
    <x v="1"/>
    <m/>
    <n v="0"/>
    <s v="X"/>
    <s v="X"/>
    <n v="10000"/>
    <s v="X"/>
    <m/>
  </r>
  <r>
    <n v="7"/>
    <s v="Gmina - Miasto Grudziądz _x000a_ul. Ratuszowa 1, 86-300 Grudziądz_x000a_NIP:8762426842, REGON: 871118839"/>
    <s v="Urząd Miejski _x000a_ul. Ratuszowa 1, 86-300 Grudziądz _x000a_NIP: 8761005541, REGON: 000596926"/>
    <m/>
    <s v="CG0937"/>
    <s v="VTLSA341000007858"/>
    <s v="YN 50 08 NEOS"/>
    <x v="1"/>
    <m/>
    <n v="2008"/>
    <s v="28.04.2008"/>
    <s v="X"/>
    <n v="251"/>
    <n v="49.2"/>
    <s v="X"/>
    <s v="X"/>
    <n v="2"/>
    <s v="X"/>
    <x v="0"/>
    <d v="2024-12-31T00:00:00"/>
    <x v="1"/>
    <m/>
    <x v="0"/>
    <d v="2024-12-31T00:00:00"/>
    <x v="1"/>
    <m/>
    <x v="1"/>
    <m/>
    <n v="0"/>
    <s v="X"/>
    <m/>
    <n v="10000"/>
    <s v="X"/>
    <m/>
  </r>
  <r>
    <n v="8"/>
    <s v="Gmina - Miasto Grudziądz _x000a_ul. Ratuszowa 1, 86-300 Grudziądz_x000a_NIP:8762426842, REGON: 871118840"/>
    <s v="Urząd Miejski _x000a_ul. Ratuszowa 1, 86-300 Grudziądz _x000a_NIP: 8761005541, REGON: 000596926"/>
    <m/>
    <s v="CG0940"/>
    <s v="VTLSA341000009653"/>
    <s v="YN 50 08 NEOS"/>
    <x v="1"/>
    <m/>
    <n v="2008"/>
    <s v="28.04.2008"/>
    <s v="X"/>
    <n v="251"/>
    <n v="49.2"/>
    <s v="X"/>
    <s v="X"/>
    <n v="2"/>
    <s v="X"/>
    <x v="0"/>
    <d v="2024-12-31T00:00:00"/>
    <x v="0"/>
    <d v="2024-12-31T00:00:00"/>
    <x v="0"/>
    <d v="2024-12-31T00:00:00"/>
    <x v="1"/>
    <m/>
    <x v="1"/>
    <m/>
    <n v="3000"/>
    <s v="BRUTTO"/>
    <s v="GSU"/>
    <n v="10000"/>
    <s v="X"/>
    <m/>
  </r>
  <r>
    <n v="9"/>
    <s v="Gmina - Miasto Grudziądz _x000a_ul. Ratuszowa 1, 86-300 Grudziądz_x000a_NIP:8762426842, REGON: 871118841"/>
    <s v="Zespół Szkół Mechanicznych w Grudziądzu _x000a_ul. Hallera 31, 86-300 Grudziądz _x000a_NIP: 8761494356, REGON: 000184810"/>
    <m/>
    <s v="CG23838"/>
    <s v="KL1SF48T15B280993"/>
    <s v="CHEVROLET AVEO"/>
    <x v="0"/>
    <m/>
    <n v="2004"/>
    <s v="06.12.2004"/>
    <n v="0"/>
    <n v="1455"/>
    <n v="1150"/>
    <s v="X"/>
    <s v="X"/>
    <n v="5"/>
    <s v="X"/>
    <x v="0"/>
    <d v="2024-12-31T00:00:00"/>
    <x v="1"/>
    <m/>
    <x v="0"/>
    <d v="2024-12-31T00:00:00"/>
    <x v="1"/>
    <m/>
    <x v="1"/>
    <m/>
    <n v="0"/>
    <s v="X"/>
    <m/>
    <n v="10000"/>
    <s v="X"/>
    <m/>
  </r>
  <r>
    <n v="10"/>
    <s v="Gmina - Miasto Grudziądz _x000a_ul. Ratuszowa 1, 86-300 Grudziądz_x000a_NIP:8762426842, REGON: 871118842"/>
    <s v="Zespół Szkół Mechanicznych w Grudziądzu _x000a_ul. Hallera 31, 86-300 Grudziądz _x000a_NIP: 8761494356, REGON: 000184811"/>
    <m/>
    <s v="CG44001"/>
    <s v="KL1SF48TJ8B142574"/>
    <s v="CHEVROLET AVEO"/>
    <x v="0"/>
    <m/>
    <n v="2007"/>
    <s v="16.04.2008"/>
    <n v="0"/>
    <n v="1455"/>
    <n v="1150"/>
    <s v="X"/>
    <s v="X"/>
    <n v="5"/>
    <s v="X"/>
    <x v="0"/>
    <d v="2024-12-31T00:00:00"/>
    <x v="0"/>
    <d v="2024-12-31T00:00:00"/>
    <x v="0"/>
    <d v="2024-12-31T00:00:00"/>
    <x v="0"/>
    <d v="2024-12-31T00:00:00"/>
    <x v="1"/>
    <m/>
    <n v="6500"/>
    <s v="BRUTTO"/>
    <s v="GSU"/>
    <n v="10000"/>
    <s v="ASS podstawowy - KOMFORT"/>
    <m/>
  </r>
  <r>
    <m/>
    <s v="Gmina - Miasto Grudziądz _x000a_ul. Ratuszowa 1, 86-300 Grudziądz_x000a_NIP:8762426842, REGON: 871118843"/>
    <s v="Gmina - Miasto Grudziądz _x000a_ul. Ratuszowa 1, 86-300 Grudziądz _x000a_NIP:8762426842, REGON: 871118833"/>
    <s v="Zespół Szkół Mechanicznych w Grudziądzu _x000a_ul. Hallera 31, 86-300 Grudziądz _x000a_NIP: 8761494356, REGON: 000184811"/>
    <s v="CG3656F"/>
    <s v="YARKAAC3000006670"/>
    <s v="TOYOTA YARIS 1,5"/>
    <x v="0"/>
    <m/>
    <n v="2022"/>
    <m/>
    <m/>
    <m/>
    <m/>
    <m/>
    <m/>
    <m/>
    <m/>
    <x v="1"/>
    <d v="2025-03-21T00:00:00"/>
    <x v="2"/>
    <d v="2024-03-21T00:00:00"/>
    <x v="1"/>
    <d v="2024-03-21T00:00:00"/>
    <x v="2"/>
    <d v="2024-03-21T00:00:00"/>
    <x v="1"/>
    <m/>
    <n v="73100"/>
    <s v="BRUTTO"/>
    <s v="GSU"/>
    <n v="10000"/>
    <s v="ASS podstawowy - KOMFORT"/>
    <m/>
  </r>
  <r>
    <n v="11"/>
    <s v="Gmina - Miasto Grudziądz _x000a_ul. Ratuszowa 1, 86-300 Grudziądz_x000a_NIP:8762426842, REGON: 871118844"/>
    <s v="Zespół Szkół Rolniczych _x000a_ul. Lipowa 33, 86-300 Grudziądz _x000a_NIP: 8761370401, REGON: 000096141"/>
    <m/>
    <s v="CG29066"/>
    <s v="KL1SF48TJ6B531414"/>
    <s v="CHEVROLET AVEO"/>
    <x v="0"/>
    <m/>
    <n v="2005"/>
    <s v="22.11.2005"/>
    <s v="X"/>
    <n v="2555"/>
    <n v="1150"/>
    <s v="X"/>
    <s v="X"/>
    <n v="5"/>
    <s v="X"/>
    <x v="0"/>
    <d v="2024-12-31T00:00:00"/>
    <x v="0"/>
    <d v="2024-12-31T00:00:00"/>
    <x v="0"/>
    <d v="2024-12-31T00:00:00"/>
    <x v="1"/>
    <m/>
    <x v="1"/>
    <m/>
    <n v="5100"/>
    <s v="BRUTTO"/>
    <m/>
    <n v="10000"/>
    <s v="ASS podstawowy komfort (105 zł)"/>
    <m/>
  </r>
  <r>
    <n v="12"/>
    <s v="Gmina - Miasto Grudziądz _x000a_ul. Ratuszowa 1, 86-300 Grudziądz_x000a_NIP:8762426842, REGON: 871118845"/>
    <s v="Zespół Szkół Rolniczych _x000a_ul. Lipowa 33, 86-300 Grudziądz _x000a_NIP: 8761370401, REGON: 000096141"/>
    <m/>
    <s v="TOL8799"/>
    <n v="114527"/>
    <s v="Ursus 4512 z kabiną"/>
    <x v="2"/>
    <s v="rolniczy"/>
    <n v="1997"/>
    <s v="29.09.1997"/>
    <n v="12000"/>
    <n v="3710"/>
    <s v="X"/>
    <s v="X"/>
    <s v="X"/>
    <n v="2"/>
    <s v="X"/>
    <x v="0"/>
    <d v="2024-12-31T00:00:00"/>
    <x v="1"/>
    <m/>
    <x v="0"/>
    <d v="2024-12-31T00:00:00"/>
    <x v="1"/>
    <m/>
    <x v="1"/>
    <m/>
    <n v="0"/>
    <s v="X"/>
    <s v="X"/>
    <n v="10000"/>
    <s v="X"/>
    <m/>
  </r>
  <r>
    <n v="13"/>
    <s v="Gmina - Miasto Grudziądz _x000a_ul. Ratuszowa 1, 86-300 Grudziądz_x000a_NIP:8762426842, REGON: 871118846"/>
    <s v="Zespół Szkół Rolniczych _x000a_ul. Lipowa 33, 86-300 Grudziądz_x000a_NIP: 8761370401, REGON: 000096141"/>
    <m/>
    <s v="TOZ016P"/>
    <n v="103023"/>
    <s v="Sanok"/>
    <x v="3"/>
    <s v="uniwersalna"/>
    <n v="1982"/>
    <s v="08.02.1983"/>
    <n v="3500"/>
    <n v="5100"/>
    <s v="X"/>
    <s v="X"/>
    <s v="X"/>
    <n v="0"/>
    <s v="X"/>
    <x v="0"/>
    <d v="2024-12-31T00:00:00"/>
    <x v="1"/>
    <m/>
    <x v="2"/>
    <m/>
    <x v="1"/>
    <m/>
    <x v="1"/>
    <m/>
    <n v="0"/>
    <s v="X"/>
    <s v="X"/>
    <m/>
    <s v="X"/>
    <m/>
  </r>
  <r>
    <n v="14"/>
    <s v="Gmina - Miasto Grudziądz _x000a_ul. Ratuszowa 1, 86-300 Grudziądz_x000a_NIP:8762426842, REGON: 871118847"/>
    <s v="Zespół Szkół Rolniczych _x000a_ul. Lipowa 33, 86-300 Grudziądz _x000a_NIP: 8761370401, REGON: 000096141"/>
    <m/>
    <s v="TOB643L"/>
    <n v="3935"/>
    <s v="Ursus MF235 z kabiną"/>
    <x v="2"/>
    <m/>
    <n v="1983"/>
    <s v="21.11.1983"/>
    <n v="2435"/>
    <n v="2435"/>
    <s v="X"/>
    <s v="X"/>
    <s v="X"/>
    <n v="1"/>
    <s v="X"/>
    <x v="0"/>
    <d v="2024-12-31T00:00:00"/>
    <x v="1"/>
    <m/>
    <x v="0"/>
    <d v="2024-12-31T00:00:00"/>
    <x v="1"/>
    <m/>
    <x v="1"/>
    <m/>
    <n v="0"/>
    <s v="X"/>
    <s v="X"/>
    <n v="10000"/>
    <s v="X"/>
    <m/>
  </r>
  <r>
    <n v="15"/>
    <s v="Gmina - Miasto Grudziądz _x000a_ul. Ratuszowa 1, 86-300 Grudziądz_x000a_NIP:8762426842, REGON: 871118848"/>
    <s v="Zespół Szkół Rolniczych _x000a_ul. Lipowa 33, 86-300 Grudziądz _x000a_NIP: 8761370401, REGON: 000096141"/>
    <m/>
    <s v="CG2106P"/>
    <s v="CGX00710"/>
    <s v="przyczepa SAMB/M"/>
    <x v="3"/>
    <s v="ciężarowa"/>
    <n v="2010"/>
    <s v="06.12.2010"/>
    <n v="1170"/>
    <n v="1500"/>
    <s v="X"/>
    <s v="X"/>
    <s v="X"/>
    <n v="0"/>
    <s v="X"/>
    <x v="0"/>
    <d v="2024-12-31T00:00:00"/>
    <x v="1"/>
    <m/>
    <x v="2"/>
    <m/>
    <x v="1"/>
    <m/>
    <x v="1"/>
    <m/>
    <n v="0"/>
    <s v="X"/>
    <s v="X"/>
    <m/>
    <s v="X"/>
    <m/>
  </r>
  <r>
    <n v="16"/>
    <s v="Gmina - Miasto Grudziądz _x000a_ul. Ratuszowa 1, 86-300 Grudziądz_x000a_NIP:8762426842, REGON: 871118849"/>
    <s v="ZPM BURSA _x000a_ul.Hallera 37, 86-300 Grudziądz _x000a_NIP:  8762261306, REGON: 871716043"/>
    <m/>
    <s v="CG18620"/>
    <s v="VF7GJWJYB93116359"/>
    <s v="CITROEN BERLINGO X"/>
    <x v="4"/>
    <m/>
    <n v="2003"/>
    <s v="05.01.2004"/>
    <n v="623"/>
    <n v="1890"/>
    <n v="1868"/>
    <n v="71"/>
    <s v="X"/>
    <n v="5"/>
    <s v="X"/>
    <x v="0"/>
    <d v="2024-12-31T00:00:00"/>
    <x v="1"/>
    <m/>
    <x v="0"/>
    <d v="2024-12-31T00:00:00"/>
    <x v="1"/>
    <m/>
    <x v="1"/>
    <m/>
    <n v="0"/>
    <s v="X"/>
    <s v="GSU"/>
    <n v="10000"/>
    <m/>
    <m/>
  </r>
  <r>
    <n v="17"/>
    <s v="Gmina - Miasto Grudziądz _x000a_ul. Ratuszowa 1, 86-300 Grudziądz_x000a_NIP:8762426842, REGON: 871118850"/>
    <s v="Centrum Kształcenia Ustawicznego _x000a_ul. Legionów 2/12, 86-300 Grudziądz _x000a_NIP: 8761490298, REGON: 000194323"/>
    <m/>
    <s v="TYV4755"/>
    <s v="SUPB01CEHVW123743"/>
    <s v="Polonez Caro"/>
    <x v="0"/>
    <m/>
    <n v="1997"/>
    <s v="14.11.1997"/>
    <s v="X"/>
    <n v="1550"/>
    <n v="1600"/>
    <n v="56"/>
    <s v="X"/>
    <n v="5"/>
    <s v="X"/>
    <x v="0"/>
    <d v="2024-12-31T00:00:00"/>
    <x v="1"/>
    <m/>
    <x v="0"/>
    <d v="2024-12-31T00:00:00"/>
    <x v="1"/>
    <m/>
    <x v="1"/>
    <m/>
    <n v="0"/>
    <s v="X"/>
    <s v="GSU"/>
    <n v="10000"/>
    <m/>
    <m/>
  </r>
  <r>
    <n v="18"/>
    <s v="Gmina - Miasto Grudziądz _x000a_ul. Ratuszowa 1, 86-300 Grudziądz_x000a_NIP:8762426842, REGON: 871118851"/>
    <s v="Centrum Kultury TEATR _x000a_ul. Teatralna 1, 86-300 Grudziąd _x000a_NIP: 8760013515 REGON: 870514722"/>
    <m/>
    <s v="CG37667"/>
    <s v="WDF63970313331672"/>
    <s v="Mercedes Benz   VITO 111CDI"/>
    <x v="0"/>
    <m/>
    <n v="2007"/>
    <s v="29.05.2007"/>
    <n v="0"/>
    <n v="2940"/>
    <n v="2148"/>
    <n v="85"/>
    <s v="X"/>
    <n v="9"/>
    <s v="X"/>
    <x v="0"/>
    <d v="2024-12-31T00:00:00"/>
    <x v="0"/>
    <d v="2024-12-31T00:00:00"/>
    <x v="0"/>
    <d v="2024-12-31T00:00:00"/>
    <x v="0"/>
    <d v="2024-12-31T00:00:00"/>
    <x v="0"/>
    <d v="2024-12-31T00:00:00"/>
    <n v="27300"/>
    <s v="BRUTTO"/>
    <s v="GSU"/>
    <n v="10000"/>
    <s v="ASS podstawowy - KOMFORT"/>
    <m/>
  </r>
  <r>
    <n v="19"/>
    <s v="Gmina - Miasto Grudziądz _x000a_ul. Ratuszowa 1, 86-300 Grudziądz_x000a_NIP:8762426842, REGON: 871118852"/>
    <s v="Centrum Kultury TEATR _x000a_ul. Teatralna 1, 86-300 Grudziądz _x000a_NIP: 8760013515 REGON: 870514722"/>
    <m/>
    <s v="CG1381P"/>
    <s v="SYBA0753070002532"/>
    <s v="RYDWAN A750/3"/>
    <x v="3"/>
    <s v="lekka"/>
    <n v="2007"/>
    <s v="08.10.2007"/>
    <n v="500"/>
    <n v="750"/>
    <n v="0"/>
    <n v="0"/>
    <s v="X"/>
    <n v="0"/>
    <s v="X"/>
    <x v="0"/>
    <d v="2024-12-31T00:00:00"/>
    <x v="0"/>
    <d v="2024-12-31T00:00:00"/>
    <x v="2"/>
    <m/>
    <x v="1"/>
    <m/>
    <x v="1"/>
    <m/>
    <n v="1200"/>
    <s v="BRUTTO"/>
    <s v="GSU"/>
    <m/>
    <s v="X"/>
    <m/>
  </r>
  <r>
    <n v="20"/>
    <s v="Gmina - Miasto Grudziądz _x000a_ul. Ratuszowa 1, 86-300 Grudziądz_x000a_NIP:8762426842, REGON: 871118853"/>
    <s v="Dom Pomocy Społecznej _x000a_ul. Parkowa 12, 86-300 Grudziądz _x000a_NIP: 8761033247, REGON: 000295053 "/>
    <m/>
    <s v="TOB413N"/>
    <s v="02651704017"/>
    <s v="ZETOR"/>
    <x v="2"/>
    <s v="rolniczy"/>
    <n v="1986"/>
    <s v="05.12.1986"/>
    <n v="8500"/>
    <n v="5100"/>
    <n v="3595"/>
    <n v="46"/>
    <s v="X"/>
    <n v="2"/>
    <s v="X"/>
    <x v="0"/>
    <d v="2024-12-31T00:00:00"/>
    <x v="1"/>
    <m/>
    <x v="0"/>
    <d v="2024-12-31T00:00:00"/>
    <x v="1"/>
    <m/>
    <x v="1"/>
    <m/>
    <n v="0"/>
    <s v="X"/>
    <s v="X"/>
    <n v="10000"/>
    <s v="X"/>
    <m/>
  </r>
  <r>
    <n v="21"/>
    <s v="Gmina - Miasto Grudziądz _x000a_ul. Ratuszowa 1, 86-300 Grudziądz_x000a_NIP:8762426842, REGON: 871118854"/>
    <s v="Dom Pomocy Społecznej _x000a_ul. Parkowa 12, 86-300 Grudziądz _x000a_NIP: 8761033247, REGON: 000295053 "/>
    <m/>
    <s v="CG1810P"/>
    <n v="40865"/>
    <s v="Autosan"/>
    <x v="3"/>
    <s v="ciężarowa (rolnicza)"/>
    <n v="1987"/>
    <s v="03.09.1987"/>
    <n v="4000"/>
    <n v="5430"/>
    <s v="X"/>
    <s v="X"/>
    <s v="X"/>
    <n v="0"/>
    <s v="X"/>
    <x v="0"/>
    <d v="2024-12-31T00:00:00"/>
    <x v="1"/>
    <m/>
    <x v="2"/>
    <m/>
    <x v="1"/>
    <m/>
    <x v="1"/>
    <m/>
    <n v="0"/>
    <s v="X"/>
    <s v="X"/>
    <m/>
    <s v="X"/>
    <m/>
  </r>
  <r>
    <n v="22"/>
    <s v="Gmina - Miasto Grudziądz _x000a_ul. Ratuszowa 1, 86-300 Grudziądz_x000a_NIP:8762426842, REGON: 871118855"/>
    <s v="Dom Pomocy Społecznej _x000a_ul. Parkowa 12, 86-300 Grudziądz _x000a_NIP: 8761033247, REGON: 000295053 "/>
    <m/>
    <s v="CG48582"/>
    <s v="WV2ZZZ7HZ9H067063"/>
    <s v="VOLKSWAGEN T5 Caravelle 1,9 TDI"/>
    <x v="0"/>
    <m/>
    <n v="2008"/>
    <s v="26.11.2008"/>
    <n v="0"/>
    <n v="3000"/>
    <n v="1896"/>
    <n v="75"/>
    <s v="X"/>
    <n v="9"/>
    <s v="X"/>
    <x v="0"/>
    <d v="2024-12-31T00:00:00"/>
    <x v="0"/>
    <d v="2024-12-31T00:00:00"/>
    <x v="0"/>
    <d v="2024-12-31T00:00:00"/>
    <x v="0"/>
    <d v="2024-12-31T00:00:00"/>
    <x v="1"/>
    <m/>
    <n v="29000"/>
    <s v="BRUTTO"/>
    <s v="GSU"/>
    <n v="10000"/>
    <s v="ASS podstawowy - KOMFORT"/>
    <m/>
  </r>
  <r>
    <n v="23"/>
    <s v="Gmina - Miasto Grudziądz _x000a_ul. Ratuszowa 1, 86-300 Grudziądz_x000a_NIP:8762426842, REGON: 871118856"/>
    <s v="Dom Pomocy Społecznej _x000a_ul. Parkowa 12, 86-300 Grudziądz _x000a_NIP: 8761033247, REGON: 000295053 "/>
    <m/>
    <s v="CG75148"/>
    <s v="VF1TBXG0515792973"/>
    <s v="Renault Trafic  2.5 D"/>
    <x v="4"/>
    <s v="uniwersalny"/>
    <n v="1996"/>
    <s v="01.01.1997"/>
    <n v="1395"/>
    <n v="3000"/>
    <n v="2499"/>
    <n v="55"/>
    <s v="X"/>
    <n v="3"/>
    <s v="X"/>
    <x v="0"/>
    <d v="2024-12-31T00:00:00"/>
    <x v="1"/>
    <m/>
    <x v="0"/>
    <d v="2024-12-31T00:00:00"/>
    <x v="1"/>
    <m/>
    <x v="1"/>
    <m/>
    <n v="0"/>
    <m/>
    <m/>
    <n v="10000"/>
    <m/>
    <m/>
  </r>
  <r>
    <n v="24"/>
    <s v="Gmina - Miasto Grudziądz _x000a_ul. Ratuszowa 1, 86-300 Grudziądz_x000a_NIP:8762426842, REGON: 871118857"/>
    <s v="Dom Pomocy Społecznej _x000a_ul. Parkowa 12, 86-300 Grudziądz _x000a_NIP: 8761033247, REGON: 000295053 "/>
    <m/>
    <s v="CG48999"/>
    <s v="WV2ZZZ7HZ9H080087"/>
    <s v="Volkswagen Transporter"/>
    <x v="5"/>
    <m/>
    <n v="2008"/>
    <s v="18.12.2008"/>
    <n v="930"/>
    <n v="3000"/>
    <n v="1896"/>
    <n v="75"/>
    <s v="X"/>
    <n v="9"/>
    <s v="X"/>
    <x v="0"/>
    <d v="2024-12-31T00:00:00"/>
    <x v="0"/>
    <d v="2024-12-31T00:00:00"/>
    <x v="0"/>
    <d v="2024-12-31T00:00:00"/>
    <x v="0"/>
    <d v="2024-12-31T00:00:00"/>
    <x v="1"/>
    <m/>
    <n v="29000"/>
    <s v="BRUTTO"/>
    <s v="GSU"/>
    <n v="10000"/>
    <s v="ASS podstawowy - KOMFORT"/>
    <m/>
  </r>
  <r>
    <n v="25"/>
    <s v="Gmina - Miasto Grudziądz _x000a_ul. Ratuszowa 1, 86-300 Grudziądz_x000a_NIP:8762426842, REGON: 871118858"/>
    <s v="Centrum Pomocy Dziecku i Poradnictwa Rodzinnego _x000a_ul. Mikołaja z Ryńska 8,  86-300 Grudziądz _x000a_NIP: 8761395200, REGON: 870212613"/>
    <m/>
    <s v="CG34680"/>
    <s v="WV2ZZZ74ZX014820"/>
    <s v="Volkswagen Transporter"/>
    <x v="0"/>
    <m/>
    <n v="2006"/>
    <s v="01.12.2006"/>
    <s v="X"/>
    <n v="3000"/>
    <n v="1896"/>
    <s v="X"/>
    <s v="X"/>
    <n v="9"/>
    <s v="X"/>
    <x v="0"/>
    <d v="2024-12-31T00:00:00"/>
    <x v="1"/>
    <m/>
    <x v="0"/>
    <d v="2024-12-31T00:00:00"/>
    <x v="1"/>
    <m/>
    <x v="1"/>
    <m/>
    <n v="0"/>
    <s v="BRUTTO"/>
    <m/>
    <n v="10000"/>
    <m/>
    <m/>
  </r>
  <r>
    <n v="27"/>
    <s v="Gmina - Miasto Grudziądz _x000a_ul. Ratuszowa 1, 86-300 Grudziądz_x000a_NIP:8762426842, REGON: 871118859"/>
    <s v="Biblioteka Miejska w Grudziądzu _x000a_ul. Legionów 28, 86-300 Grudziądz _x000a_NIP: 8761370341, REGON: 007008714"/>
    <m/>
    <s v="CG00661"/>
    <s v="VF7MSW12SYK202844"/>
    <s v="CITROEN BERLINGO 1,9 D"/>
    <x v="5"/>
    <m/>
    <n v="2000"/>
    <s v="01.06.2000"/>
    <n v="598"/>
    <n v="1840"/>
    <n v="1868"/>
    <n v="51"/>
    <s v="X"/>
    <n v="5"/>
    <s v="X"/>
    <x v="0"/>
    <d v="2024-12-31T00:00:00"/>
    <x v="1"/>
    <m/>
    <x v="0"/>
    <d v="2024-12-31T00:00:00"/>
    <x v="1"/>
    <m/>
    <x v="0"/>
    <d v="2024-12-31T00:00:00"/>
    <n v="0"/>
    <s v="X"/>
    <s v="GSU"/>
    <n v="10000"/>
    <s v="X"/>
    <m/>
  </r>
  <r>
    <n v="28"/>
    <s v="Gmina - Miasto Grudziądz _x000a_ul. Ratuszowa 1, 86-300 Grudziądz_x000a_NIP:8762426842, REGON: 871118860"/>
    <s v="Urząd Miejski Ratuszowa 1, 86-300 Grudziądz NIP: 8761005541, REGON: 000596926"/>
    <m/>
    <s v="CG91000"/>
    <s v="TMBJJ7NE4H0121575"/>
    <s v="Skoda Octavia III Ambition 2.0 TDI CR"/>
    <x v="0"/>
    <m/>
    <n v="2016"/>
    <d v="2017-01-17T00:00:00"/>
    <n v="645"/>
    <n v="1924"/>
    <n v="1968"/>
    <n v="110"/>
    <s v="X"/>
    <n v="5"/>
    <s v="X"/>
    <x v="2"/>
    <d v="2025-01-16T00:00:00"/>
    <x v="3"/>
    <d v="2025-01-16T00:00:00"/>
    <x v="3"/>
    <d v="2025-01-16T00:00:00"/>
    <x v="3"/>
    <d v="2025-01-16T00:00:00"/>
    <x v="2"/>
    <d v="2025-01-16T00:00:00"/>
    <n v="47000"/>
    <s v="BRUTTO"/>
    <s v="GSU"/>
    <n v="10000"/>
    <s v="ASS rozszerzony"/>
    <m/>
  </r>
  <r>
    <n v="29"/>
    <s v="Gmina - Miasto Grudziądz _x000a_ul. Ratuszowa 1, 86-300 Grudziądz_x000a_NIP:8762426842, REGON: 871118861"/>
    <s v="Gmina - Miasto Grudziądz _x000a_ul. Ratuszowa 1, 86-300 Grudziądz_x000a_NIP:8762426842, REGON: 871118861"/>
    <m/>
    <s v="CG95967"/>
    <s v="VF77FBHY6HJ726216"/>
    <s v="Citroen Berlingo FGL2N2 16H B5"/>
    <x v="4"/>
    <m/>
    <n v="2017"/>
    <d v="2018-01-17T00:00:00"/>
    <n v="753"/>
    <n v="21400"/>
    <n v="1560"/>
    <n v="73"/>
    <s v="X"/>
    <n v="3"/>
    <s v="X"/>
    <x v="2"/>
    <d v="2025-01-16T00:00:00"/>
    <x v="3"/>
    <d v="2025-01-16T00:00:00"/>
    <x v="3"/>
    <d v="2025-01-16T00:00:00"/>
    <x v="3"/>
    <d v="2025-01-16T00:00:00"/>
    <x v="1"/>
    <m/>
    <n v="39000"/>
    <s v="BRUTTO"/>
    <s v="GSU"/>
    <n v="10000"/>
    <s v="ASS podstawowy - KOMFORT"/>
    <m/>
  </r>
  <r>
    <n v="30"/>
    <s v="Gmina - Miasto Grudziądz _x000a_ul. Ratuszowa 1, 86-300 Grudziądz_x000a_NIP:8762426842, REGON: 871118862"/>
    <s v="Gmina - Miasto Grudziądz _x000a_ul. Ratuszowa 1, 86-300 Grudziądz_x000a_NIP:8762426842, REGON: 871118862"/>
    <s v="Gmina - Miasto Grudziądz _x000a_ul. Ratuszowa 1, 86-300 Grudziądz_x000a_NIP:8762426842, REGON: 871118863"/>
    <s v="CG97097"/>
    <s v="VF7DDNFP6HJ855962"/>
    <s v="Citroen D C-ELYSEE"/>
    <x v="0"/>
    <m/>
    <n v="2017"/>
    <d v="2018-03-01T00:00:00"/>
    <s v="X"/>
    <n v="1540"/>
    <n v="1587"/>
    <n v="85"/>
    <s v="X"/>
    <n v="5"/>
    <s v="X"/>
    <x v="3"/>
    <d v="2025-02-28T00:00:00"/>
    <x v="4"/>
    <d v="2025-02-28T00:00:00"/>
    <x v="4"/>
    <d v="2025-02-28T00:00:00"/>
    <x v="4"/>
    <d v="2025-02-28T00:00:00"/>
    <x v="1"/>
    <m/>
    <n v="33300"/>
    <s v="BRUTTO"/>
    <s v="GSU"/>
    <n v="10000"/>
    <s v="ASS podstawowy - KOMFORT"/>
    <m/>
  </r>
  <r>
    <n v="31"/>
    <s v="Gmina - Miasto Grudziądz _x000a_ul. Ratuszowa 1, 86-300 Grudziądz_x000a_NIP:8762426842, REGON: 871118863"/>
    <s v="Dom Pomocy Społecznej _x000a_ul. Parkowa 12, 86-300 Grudziądz _x000a_NIP: 8761033247, REGON: 000295053"/>
    <s v="Dom Pomocy Społecznej _x000a_ul. Parkowa 12, 86-300 Grudziądz _x000a_NIP: 8761033247, REGON: 000295053"/>
    <s v="CG61199"/>
    <s v="WVIZZZ2EZ86011910"/>
    <s v="Volkswagen Crafter"/>
    <x v="4"/>
    <m/>
    <n v="2007"/>
    <s v="15.10.2007"/>
    <n v="3500"/>
    <n v="3500"/>
    <n v="2461"/>
    <n v="80"/>
    <s v="X"/>
    <n v="5"/>
    <s v="X"/>
    <x v="1"/>
    <d v="2025-03-21T00:00:00"/>
    <x v="5"/>
    <d v="2024-03-10T00:00:00"/>
    <x v="5"/>
    <d v="2024-03-10T00:00:00"/>
    <x v="5"/>
    <d v="2024-03-10T00:00:00"/>
    <x v="1"/>
    <m/>
    <n v="29500"/>
    <s v="BRUTTO"/>
    <s v="GSU"/>
    <n v="10000"/>
    <s v="ASS podstawowy - KOMFORT"/>
    <m/>
  </r>
  <r>
    <n v="32"/>
    <s v="Gmina - Miasto Grudziądz _x000a_ul. Ratuszowa 1, 86-300 Grudziądz_x000a_NIP:8762426842, REGON: 871118864"/>
    <s v="Gmina - Miasto Grudziądz _x000a_ul. Ratuszowa 1, 86-300 Grudziądz_x000a_NIP:8762426842, REGON: 871118864"/>
    <s v="Straż Miejska Grudziądz _x000a_ul. Marszałka Józefa Piłsudskiego 51, 86-300 Grudziądz _x000a_NIP:8762426842, REGON: 871118833"/>
    <s v="CG86444"/>
    <s v="W0LJ7F604GV625233"/>
    <s v="OPEL Vivaro Kombi Long"/>
    <x v="0"/>
    <m/>
    <n v="2016"/>
    <s v="07.04.2016"/>
    <n v="1128"/>
    <n v="2925"/>
    <n v="1598"/>
    <n v="70"/>
    <s v="X"/>
    <n v="9"/>
    <s v="X"/>
    <x v="1"/>
    <d v="2025-03-21T00:00:00"/>
    <x v="5"/>
    <d v="2024-03-10T00:00:00"/>
    <x v="5"/>
    <d v="2024-03-10T00:00:00"/>
    <x v="5"/>
    <d v="2024-03-10T00:00:00"/>
    <x v="1"/>
    <m/>
    <n v="52400"/>
    <s v="BRUTTO"/>
    <s v="GSU"/>
    <n v="10000"/>
    <s v="ASS podstawowy - KOMFORT"/>
    <m/>
  </r>
  <r>
    <n v="33"/>
    <s v="Gmina - Miasto Grudziądz _x000a_ul. Ratuszowa 1, 86-300 Grudziądz_x000a_NIP:8762426842, REGON: 871118865"/>
    <s v="Gmina - Miasto Grudziądz _x000a_ul. Ratuszowa 1, 86-300 Grudziądz_x000a_NIP:8762426842, REGON: 871118865"/>
    <s v="Specjalny Ośrodek Szkolno-Wychowwczy nr 2 _x000a_ul. Kasprowicza 4, 86-300 Grudziądz _x000a_NIP:: 8761706982, REGON:000199237"/>
    <s v="CG3068A"/>
    <s v="WV2ZZZ7HZJH129624"/>
    <s v="Volkswagen Caravelle 2.0 TDI EU6 SCR BlueMotin Technolory"/>
    <x v="0"/>
    <s v="przewóz osób niepełnosprawnych"/>
    <n v="2018"/>
    <s v="29.03.2019"/>
    <s v="X"/>
    <n v="3080"/>
    <n v="1968"/>
    <n v="75"/>
    <s v="X"/>
    <n v="9"/>
    <s v="X"/>
    <x v="1"/>
    <d v="2025-03-21T00:00:00"/>
    <x v="6"/>
    <d v="2024-03-28T00:00:00"/>
    <x v="6"/>
    <d v="2024-03-28T00:00:00"/>
    <x v="6"/>
    <d v="2024-03-28T00:00:00"/>
    <x v="1"/>
    <m/>
    <n v="103500"/>
    <s v="BRUTTO"/>
    <s v="GSU"/>
    <n v="10000"/>
    <s v="ASS podstawowy - KOMFORT"/>
    <m/>
  </r>
  <r>
    <n v="34"/>
    <s v="Gmina - Miasto Grudziądz _x000a_ul. Ratuszowa 1, 86-300 Grudziądz_x000a_NIP:8762426842, REGON: 871118866"/>
    <s v="Centrum Kultury TEATR _x000a_ul. Teatralna 1, 86-300 Grudziądz _x000a_NIP: 8760013515, REGON: 870514722"/>
    <s v="Centrum Kultury TEATR _x000a_ul. Teatralna 1, 86-300 Grudziądz _x000a_NIP: 8760013515, REGON: 870514722"/>
    <s v="CG3551P"/>
    <s v="SYBL20000H0000273"/>
    <s v="Rydwan Euro C750"/>
    <x v="3"/>
    <s v="lekka"/>
    <n v="2017"/>
    <s v="X"/>
    <s v="X"/>
    <s v="X"/>
    <s v="X"/>
    <s v="X"/>
    <s v="X"/>
    <n v="0"/>
    <s v="X"/>
    <x v="4"/>
    <d v="2025-04-19T00:00:00"/>
    <x v="7"/>
    <d v="2025-04-19T00:00:00"/>
    <x v="2"/>
    <m/>
    <x v="1"/>
    <m/>
    <x v="1"/>
    <m/>
    <n v="6300"/>
    <s v="BRUTTO"/>
    <s v="GSU"/>
    <m/>
    <s v="X"/>
    <m/>
  </r>
  <r>
    <n v="35"/>
    <s v="Gmina - Miasto Grudziądz _x000a_ul. Ratuszowa 1, 86-300 Grudziądz_x000a_NIP:8762426842, REGON: 871118867"/>
    <s v="Gmina - Miasto Grudziądz _x000a_ul. Ratuszowa 1, 86-300 Grudziądz_x000a_NIP:8762426842, REGON: 871118868"/>
    <s v="Gmina - Miasto Grudziądz _x000a_ul. Ratuszowa 1, 86-300 Grudziądz_x000a_NIP:8762426842, REGON: 871118869"/>
    <s v="CG97799"/>
    <s v="VF1JL000754915986"/>
    <s v="Renault Trafic  2.5 D"/>
    <x v="0"/>
    <m/>
    <n v="2016"/>
    <d v="2016-06-14T00:00:00"/>
    <s v="X"/>
    <n v="2840"/>
    <n v="1598"/>
    <n v="92"/>
    <s v="X"/>
    <n v="9"/>
    <s v="X"/>
    <x v="5"/>
    <d v="2025-04-22T00:00:00"/>
    <x v="8"/>
    <d v="2025-04-22T00:00:00"/>
    <x v="7"/>
    <d v="2025-04-22T00:00:00"/>
    <x v="7"/>
    <d v="2025-04-22T00:00:00"/>
    <x v="1"/>
    <m/>
    <n v="55500"/>
    <s v="BRUTTO"/>
    <s v="GSU"/>
    <n v="15000"/>
    <s v="ASS podstawowy - KOMFORT"/>
    <m/>
  </r>
  <r>
    <n v="36"/>
    <s v="Gmina - Miasto Grudziądz _x000a_ul. Ratuszowa 1, 86-300 Grudziądz_x000a_NIP:8762426842, REGON: 871118868"/>
    <s v="Dom Pomocy Społecznej  _x000a_ul. Parkowa 12, 86-300 Grudziądz _x000a_NIP: 8761033247, REGON: 000295053                                             "/>
    <s v="Dom Pomocy Społecznej _x000a_ul. Parkowa 12, 86-300 Grudziądz _x000a_NIP: 8761033247, REGON: 000295053                                             "/>
    <s v="CG67245"/>
    <s v="WV2ZZZ7HZCH131236"/>
    <s v="Volkswagen Trasporter T5"/>
    <x v="0"/>
    <s v="przewóz osób niepełnosprawnych"/>
    <n v="2012"/>
    <s v="18.05.2012"/>
    <n v="1099"/>
    <n v="3000"/>
    <n v="1968"/>
    <n v="103"/>
    <s v="X"/>
    <n v="9"/>
    <s v="X"/>
    <x v="6"/>
    <d v="2025-05-17T00:00:00"/>
    <x v="9"/>
    <d v="2025-05-17T00:00:00"/>
    <x v="8"/>
    <d v="2025-05-17T00:00:00"/>
    <x v="8"/>
    <d v="2025-05-17T00:00:00"/>
    <x v="1"/>
    <m/>
    <n v="49200"/>
    <s v="BRUTTO"/>
    <s v="GSU"/>
    <n v="15000"/>
    <s v="ASS podstawowy - KOMFORT"/>
    <m/>
  </r>
  <r>
    <n v="37"/>
    <s v="Gmina - Miasto Grudziądz _x000a_ul. Ratuszowa 1, 86-300 Grudziądz_x000a_NIP:8762426842, REGON: 871118869"/>
    <s v="Miejski Ośrodek Rekreacji i Wypoczynku _x000a_ul. Za Basenem 2, 86-300 Grudziądz _x000a_NIP: 8760002204, REGON: 000329875"/>
    <s v="Miejski Ośrodek Rekreacji i Wypoczynku _x000a_ul. Za Basenem 2, 86-300 Grudziądz _x000a_NIP: 8760002204, REGON: 000329875"/>
    <s v="BN"/>
    <s v="nr inwentarzowy: 001746, nr nadwozia 12023573"/>
    <s v="TZ4K14"/>
    <x v="2"/>
    <s v="ogrodowy"/>
    <n v="1982"/>
    <s v="X"/>
    <s v="X"/>
    <s v="Brak"/>
    <n v="660"/>
    <n v="9.6"/>
    <s v="X"/>
    <n v="1"/>
    <s v="X"/>
    <x v="7"/>
    <d v="2025-05-19T00:00:00"/>
    <x v="1"/>
    <m/>
    <x v="9"/>
    <d v="2025-05-19T00:00:00"/>
    <x v="1"/>
    <m/>
    <x v="1"/>
    <m/>
    <n v="0"/>
    <s v="BRUTTO"/>
    <s v="X"/>
    <n v="15000"/>
    <s v="X"/>
    <m/>
  </r>
  <r>
    <n v="39"/>
    <s v="Gmina - Miasto Grudziądz _x000a_ul. Ratuszowa 1, 86-300 Grudziądz_x000a_NIP:8762426842, REGON: 871118870"/>
    <s v="Urząd Miejski _x000a_ul. Ratuszowa 1, 86-300 Grudziądz _x000a_NIP: 8761005541, REGON: 000596926"/>
    <s v="Urząd Miejski _x000a_ul. Ratuszowa 1, 86-300 Grudziądz _x000a_NIP: 8761005541, REGON: 000596926"/>
    <s v="CG71859"/>
    <s v="UU1HSDAC648980065"/>
    <s v="Dacia Duster 1.5 dCi Laureate"/>
    <x v="0"/>
    <m/>
    <n v="2013"/>
    <s v="28.05.2013"/>
    <s v="X"/>
    <n v="1755"/>
    <n v="1461"/>
    <n v="79"/>
    <s v="X"/>
    <n v="5"/>
    <s v="X"/>
    <x v="8"/>
    <d v="2025-05-27T00:00:00"/>
    <x v="10"/>
    <d v="2025-05-27T00:00:00"/>
    <x v="10"/>
    <d v="2025-05-27T00:00:00"/>
    <x v="9"/>
    <d v="2025-05-27T00:00:00"/>
    <x v="3"/>
    <d v="2025-05-27T00:00:00"/>
    <n v="35000"/>
    <s v="BRUTTO"/>
    <s v="GSU"/>
    <n v="15000"/>
    <s v="ASS podstawowy - KOMFORT"/>
    <m/>
  </r>
  <r>
    <n v="40"/>
    <s v="Gmina - Miasto Grudziądz _x000a_ul. Ratuszowa 1, 86-300 Grudziądz_x000a_NIP:8762426842, REGON: 871118871"/>
    <s v="Dom Pomocy Społecznej _x000a_ul. Parkowa 12, 86-300 Grudziądz _x000a_NIP: 8761033247, REGON: 000295053                                             "/>
    <s v="Dom Pomocy Społecznej _x000a_ul. Parkowa 12, 86-300 Grudziądz _x000a_NIP: 8761033247, REGON: 000295053                                             "/>
    <s v="CG67484"/>
    <s v="WV2ZZZ7HZCH135655"/>
    <s v="Volkswagen Transporter T5 7EJS22 Caravelle Trendline"/>
    <x v="0"/>
    <m/>
    <n v="2012"/>
    <s v="31.05.2012"/>
    <s v="X"/>
    <n v="3000"/>
    <n v="1968"/>
    <n v="75"/>
    <s v="X"/>
    <n v="9"/>
    <s v="X"/>
    <x v="9"/>
    <d v="2025-05-30T00:00:00"/>
    <x v="11"/>
    <d v="2025-05-30T00:00:00"/>
    <x v="11"/>
    <d v="2025-05-30T00:00:00"/>
    <x v="10"/>
    <d v="2025-05-30T00:00:00"/>
    <x v="1"/>
    <m/>
    <n v="48100"/>
    <s v="BRUTTO"/>
    <s v="GSU"/>
    <n v="15000"/>
    <s v="ASS podstawowy - KOMFORT"/>
    <m/>
  </r>
  <r>
    <n v="41"/>
    <s v="Gmina - Miasto Grudziądz _x000a_ul. Ratuszowa 1, 86-300 Grudziądz_x000a_NIP:8762426842, REGON: 871118872"/>
    <s v="Miejski Ośrodek Rekreacji i Wypoczynku _x000a_ul. Za Basenem 2, 86-300 Grudziądz _x000a_NIP: 8760002204, REGON: 000329875"/>
    <m/>
    <s v="CG2949P"/>
    <s v="SZH75P000E0000044"/>
    <s v="BWW 75P"/>
    <x v="3"/>
    <s v="lekka"/>
    <n v="2014"/>
    <s v="11.06.2014"/>
    <n v="442"/>
    <n v="750"/>
    <s v="X"/>
    <s v="X"/>
    <s v="X"/>
    <n v="0"/>
    <s v="X"/>
    <x v="10"/>
    <d v="2025-06-10T00:00:00"/>
    <x v="1"/>
    <m/>
    <x v="2"/>
    <m/>
    <x v="1"/>
    <m/>
    <x v="1"/>
    <m/>
    <n v="0"/>
    <s v="X"/>
    <s v="X"/>
    <m/>
    <s v="X"/>
    <m/>
  </r>
  <r>
    <n v="42"/>
    <s v="Gmina - Miasto Grudziądz _x000a_ul. Ratuszowa 1, 86-300 Grudziądz_x000a_NIP:8762426842, REGON: 871118873"/>
    <s v="Miejski Ośrodek Rekreacji i Wypoczynku _x000a_ul. Za Basenem 2, 86-300 Grudziądz _x000a_NIP: 8760002204, REGON: 000329876"/>
    <m/>
    <s v="BN"/>
    <n v="196680"/>
    <s v="Melex 252"/>
    <x v="6"/>
    <m/>
    <n v="1996"/>
    <s v="X"/>
    <s v="X"/>
    <s v="X"/>
    <s v="X"/>
    <s v="X"/>
    <s v="X"/>
    <n v="0"/>
    <s v="X"/>
    <x v="11"/>
    <d v="2025-06-11T00:00:00"/>
    <x v="1"/>
    <m/>
    <x v="12"/>
    <d v="2025-06-11T00:00:00"/>
    <x v="1"/>
    <m/>
    <x v="1"/>
    <m/>
    <n v="0"/>
    <s v="X"/>
    <s v="X"/>
    <n v="15000"/>
    <s v="X"/>
    <m/>
  </r>
  <r>
    <n v="43"/>
    <s v="Gmina - Miasto Grudziądz _x000a_ul. Ratuszowa 1, 86-300 Grudziądz_x000a_NIP:8762426842, REGON: 871118874"/>
    <s v="Miejski Ośrodek Rekreacji i Wypoczynku _x000a_ul. Za Basenem 2, 86-300 Grudziądz _x000a_NIP: 8760002204, REGON: 000329877"/>
    <m/>
    <s v="CG236C"/>
    <s v="KBTCABHSVHG010085"/>
    <s v="Kubota BX 231"/>
    <x v="2"/>
    <s v="rolniczy"/>
    <n v="2018"/>
    <s v="26.07.2018"/>
    <s v="X"/>
    <n v="1400"/>
    <n v="898"/>
    <n v="16"/>
    <s v="X"/>
    <n v="1"/>
    <s v="X"/>
    <x v="12"/>
    <d v="2025-07-24T00:00:00"/>
    <x v="12"/>
    <d v="2025-07-24T00:00:00"/>
    <x v="13"/>
    <d v="2025-07-24T00:00:00"/>
    <x v="1"/>
    <m/>
    <x v="1"/>
    <m/>
    <n v="65000"/>
    <s v="BRUTTO"/>
    <s v="GSU"/>
    <n v="15000"/>
    <s v="X"/>
    <m/>
  </r>
  <r>
    <n v="44"/>
    <s v="Gmina - Miasto Grudziądz _x000a_ul. Ratuszowa 1, 86-300 Grudziądz_x000a_NIP:8762426842, REGON: 871118875"/>
    <s v="Zarząd Dróg Miejskich w Grudziądzu _x000a_ul. Ludwika Waryńskiego 34A, 86-300 Grudziądz _x000a_NIP: 8762403226, REGON: 340534333"/>
    <m/>
    <s v="CG94049"/>
    <s v="VF7YD2MHU12E50264"/>
    <s v="Citroen Jumper CHDC 35+ L4 BHDI 130"/>
    <x v="4"/>
    <m/>
    <n v="2017"/>
    <s v="03.08.2017"/>
    <n v="1000"/>
    <n v="3500"/>
    <n v="1997"/>
    <n v="96"/>
    <s v="X"/>
    <n v="7"/>
    <s v="X"/>
    <x v="13"/>
    <d v="2025-08-02T00:00:00"/>
    <x v="13"/>
    <d v="2025-08-02T00:00:00"/>
    <x v="14"/>
    <d v="2025-08-02T00:00:00"/>
    <x v="11"/>
    <d v="2025-08-02T00:00:00"/>
    <x v="1"/>
    <m/>
    <n v="75000"/>
    <s v="BRUTTO"/>
    <s v="GSU"/>
    <n v="15000"/>
    <s v="ASS podstawowy - KOMFORT"/>
    <m/>
  </r>
  <r>
    <n v="45"/>
    <s v="Gmina - Miasto Grudziądz _x000a_ul. Ratuszowa 1, 86-300 Grudziądz_x000a_NIP:8762426842, REGON: 871118876"/>
    <s v="Zespół Szkół Rolniczych  _x000a_ul. Lipowa 33, 86-300 Grudziądz _x000a_NIP: 8761370401, REGON: 000096141"/>
    <m/>
    <s v="CG100C"/>
    <s v="ZFLB00230"/>
    <s v="Case Farmall 85A"/>
    <x v="2"/>
    <s v="rolniczy"/>
    <n v="2015"/>
    <s v=" 17.08.2015"/>
    <s v="X"/>
    <n v="5800"/>
    <n v="3387"/>
    <n v="63"/>
    <s v="X"/>
    <n v="2"/>
    <s v="X"/>
    <x v="14"/>
    <d v="2025-08-16T00:00:00"/>
    <x v="14"/>
    <d v="2025-08-16T00:00:00"/>
    <x v="15"/>
    <d v="2025-08-16T00:00:00"/>
    <x v="1"/>
    <m/>
    <x v="1"/>
    <m/>
    <n v="105700"/>
    <s v="BRUTTO"/>
    <s v="GSU"/>
    <n v="15000"/>
    <s v="X"/>
    <m/>
  </r>
  <r>
    <n v="46"/>
    <s v="Gmina - Miasto Grudziądz _x000a_ul. Ratuszowa 1, 86-300 Grudziądz_x000a_NIP:8762426842, REGON: 871118877"/>
    <s v="Miejski Ośrodek Rekreacji i Wypoczynku _x000a_ul. Za Basenem 2, 86-300 Grudziądz _x000a_NIP: 8760002204, REGON: 000329875"/>
    <m/>
    <s v="CG83535"/>
    <s v="WV1ZZZ2FZC7007179"/>
    <s v="Volkswagen Crafter"/>
    <x v="4"/>
    <m/>
    <n v="2012"/>
    <s v="08.03.2012"/>
    <n v="1314"/>
    <n v="3500"/>
    <n v="1968"/>
    <n v="80"/>
    <s v="X"/>
    <n v="7"/>
    <s v="X"/>
    <x v="15"/>
    <d v="2025-08-24T00:00:00"/>
    <x v="15"/>
    <d v="2025-08-24T00:00:00"/>
    <x v="16"/>
    <d v="2025-08-24T00:00:00"/>
    <x v="12"/>
    <d v="2025-08-24T00:00:00"/>
    <x v="4"/>
    <d v="2025-08-24T00:00:00"/>
    <n v="46300"/>
    <s v="BRUTTO"/>
    <s v="GSU"/>
    <n v="15000"/>
    <s v="ASS podstawowy - KOMFORT"/>
    <m/>
  </r>
  <r>
    <n v="47"/>
    <s v="Gmina - Miasto Grudziądz _x000a_ul. Ratuszowa 1, 86-300 Grudziądz_x000a_NIP:8762426842, REGON: 871118878"/>
    <s v="Urząd Miejski _x000a_ul. Ratuszowa 1, 86-300 Grudziądz _x000a_NIP: 8761005541, REGON: 000596926"/>
    <m/>
    <s v="CG94430"/>
    <s v="VF7YD2MHU12E47908"/>
    <s v="Citroen Jumper CHDC 35+ L4 BHDI 130"/>
    <x v="4"/>
    <m/>
    <n v="2017"/>
    <s v="07.09.2017"/>
    <n v="1000"/>
    <n v="3500"/>
    <n v="1997"/>
    <n v="96"/>
    <s v="X"/>
    <n v="7"/>
    <s v="X"/>
    <x v="16"/>
    <d v="2025-09-06T00:00:00"/>
    <x v="16"/>
    <d v="2025-09-06T00:00:00"/>
    <x v="17"/>
    <d v="2025-09-06T00:00:00"/>
    <x v="13"/>
    <d v="2025-09-06T00:00:00"/>
    <x v="1"/>
    <m/>
    <n v="73700"/>
    <s v="BRUTTO"/>
    <s v="GSU"/>
    <n v="10000"/>
    <s v="ASS podstawowy - KOMFORT"/>
    <s v="wartośc adaptacji 25 000 skrzynia plandeka"/>
  </r>
  <r>
    <n v="48"/>
    <s v="Gmina - Miasto Grudziądz _x000a_ul. Ratuszowa 1, 86-300 Grudziądz_x000a_NIP:8762426842, REGON: 871118879"/>
    <s v="Urząd Miejski _x000a_ul. Ratuszowa 1, 86-300 Grudziądz _x000a_NIP: 8761005541, REGON: 000596927"/>
    <m/>
    <s v="CG3666P"/>
    <s v="SWNB75000H0093308"/>
    <s v="Niewiadów N1B1 M1S1D1"/>
    <x v="3"/>
    <s v="ciężarowa"/>
    <n v="2017"/>
    <s v="21.09.2017"/>
    <s v="X"/>
    <s v="X"/>
    <s v="X"/>
    <s v="X"/>
    <s v="X"/>
    <n v="0"/>
    <s v="X"/>
    <x v="17"/>
    <d v="2025-09-26T00:00:00"/>
    <x v="17"/>
    <d v="2025-09-26T00:00:00"/>
    <x v="2"/>
    <m/>
    <x v="1"/>
    <m/>
    <x v="1"/>
    <m/>
    <n v="5000"/>
    <s v="BRUTTO"/>
    <s v="GSU"/>
    <m/>
    <s v="X"/>
    <m/>
  </r>
  <r>
    <n v="49"/>
    <s v="Gmina - Miasto Grudziądz _x000a_ul. Ratuszowa 1, 86-300 Grudziądz_x000a_NIP:8762426842, REGON: 871118880"/>
    <s v="Gmina - Miasto Grudziądz _x000a_ul. Ratuszowa 1, 86-300 Grudziądz_x000a_NIP:8762426842, REGON: 871118880"/>
    <m/>
    <s v="CG84000"/>
    <s v="TMBAB7NE4F0251396"/>
    <s v="Skoda Octavia III Ambition 1.2"/>
    <x v="0"/>
    <m/>
    <n v="2015"/>
    <d v="2015-10-02T00:00:00"/>
    <n v="625"/>
    <n v="1780"/>
    <n v="1197"/>
    <n v="77"/>
    <s v="X"/>
    <n v="5"/>
    <s v="X"/>
    <x v="18"/>
    <d v="2024-10-01T00:00:00"/>
    <x v="18"/>
    <d v="2024-10-01T00:00:00"/>
    <x v="18"/>
    <d v="2024-10-01T00:00:00"/>
    <x v="14"/>
    <d v="2024-10-01T00:00:00"/>
    <x v="5"/>
    <d v="2024-10-01T00:00:00"/>
    <n v="37300"/>
    <s v="BRUTTO"/>
    <s v="GSU"/>
    <n v="15000"/>
    <s v="ASS podstawowy - KOMFORT"/>
    <m/>
  </r>
  <r>
    <n v="50"/>
    <s v="Gmina - Miasto Grudziądz _x000a_ul. Ratuszowa 1, 86-300 Grudziądz_x000a_NIP:8762426842, REGON: 871118881"/>
    <s v="Gmina - Miasto Grudziądz _x000a_ul. Ratuszowa 1, 86-300 Grudziądz_x000a_NIP:8762426842, REGON: 871118881"/>
    <m/>
    <s v="BN"/>
    <s v="3195/2019"/>
    <s v="Estate 3398 HW Briggs Stratton Intek 7200 V-twin z pługiem"/>
    <x v="2"/>
    <s v="ogrodowy"/>
    <n v="2019"/>
    <s v="X"/>
    <s v="X"/>
    <s v="X"/>
    <n v="656"/>
    <n v="10"/>
    <s v="X"/>
    <n v="1"/>
    <s v="X"/>
    <x v="19"/>
    <d v="2024-10-08T00:00:00"/>
    <x v="1"/>
    <m/>
    <x v="19"/>
    <d v="2024-10-08T00:00:00"/>
    <x v="1"/>
    <m/>
    <x v="1"/>
    <m/>
    <n v="0"/>
    <s v="X"/>
    <s v="X"/>
    <n v="15000"/>
    <s v="X"/>
    <m/>
  </r>
  <r>
    <n v="51"/>
    <s v="Gmina - Miasto Grudziądz _x000a_ul. Ratuszowa 1, 86-300 Grudziądz_x000a_NIP:8762426842, REGON: 871118882"/>
    <s v="Centrum Kształcenia Zawodowego _x000a_ul. Czarnieckiego 5/7, 86-300 Grudziądz _x000a_NIP: 8762227396, REGON:  871677745"/>
    <m/>
    <s v="CG0648A"/>
    <s v="UU15SDMC561417243"/>
    <s v="Dacia Sandero Laureate Sce 75"/>
    <x v="0"/>
    <m/>
    <n v="2018"/>
    <s v="16.10.2018"/>
    <s v="X"/>
    <s v="X"/>
    <n v="999"/>
    <s v="X"/>
    <s v="X"/>
    <m/>
    <s v="X"/>
    <x v="20"/>
    <d v="2024-10-15T00:00:00"/>
    <x v="1"/>
    <m/>
    <x v="2"/>
    <m/>
    <x v="1"/>
    <m/>
    <x v="1"/>
    <m/>
    <n v="0"/>
    <s v="X"/>
    <s v="X"/>
    <m/>
    <m/>
    <m/>
  </r>
  <r>
    <n v="52"/>
    <s v="Gmina - Miasto Grudziądz _x000a_ul. Ratuszowa 1, 86-300 Grudziądz_x000a_NIP:8762426842, REGON: 871118883"/>
    <s v="Zespół Placówek Edukacyjno-Rewalidacyjnych _x000a_ul. Parkowa 25, 86-300 Grudziądz _x000a_NIP:  8762465026, REGON: 365155412 "/>
    <m/>
    <s v="CG78997"/>
    <s v="VF7HDRHH4EZ045210"/>
    <s v="Citroen Jumpy 2.0 HDI"/>
    <x v="0"/>
    <m/>
    <n v="2014"/>
    <d v="2014-10-16T00:00:00"/>
    <s v="X"/>
    <n v="2805"/>
    <n v="1997"/>
    <n v="120"/>
    <s v="X"/>
    <n v="9"/>
    <s v="X"/>
    <x v="20"/>
    <d v="2024-10-15T00:00:00"/>
    <x v="19"/>
    <d v="2024-10-15T00:00:00"/>
    <x v="20"/>
    <d v="2024-10-15T00:00:00"/>
    <x v="15"/>
    <d v="2024-10-15T00:00:00"/>
    <x v="1"/>
    <m/>
    <n v="39300"/>
    <s v="BRUTTO"/>
    <s v="GSU"/>
    <n v="15000"/>
    <s v="ASS podstawowy - KOMFORT"/>
    <m/>
  </r>
  <r>
    <n v="53"/>
    <s v="Gmina - Miasto Grudziądz _x000a_ul. Ratuszowa 1, 86-300 Grudziądz_x000a_NIP:8762426842, REGON: 871118884"/>
    <s v="Muzeum im. ks. dr Władysława Łęgi w Grudziądzu _x000a_ul. Wodna 3/5,  86-300 Grudziądz _x000a_NIP:  8761370329, REGON: 007010906"/>
    <m/>
    <s v="CG51428"/>
    <s v="VF7FCHFXC28520239"/>
    <s v="Citroen C 3 Furio"/>
    <x v="0"/>
    <m/>
    <n v="2005"/>
    <s v="04.04.2006"/>
    <s v="X"/>
    <n v="2133"/>
    <n v="1124"/>
    <n v="44"/>
    <s v="X"/>
    <n v="5"/>
    <s v="X"/>
    <x v="21"/>
    <d v="2024-10-27T00:00:00"/>
    <x v="20"/>
    <d v="2024-10-27T00:00:00"/>
    <x v="21"/>
    <d v="2024-10-27T00:00:00"/>
    <x v="16"/>
    <d v="2024-10-27T00:00:00"/>
    <x v="1"/>
    <m/>
    <n v="7400"/>
    <s v="BRUTTO"/>
    <s v="GSU"/>
    <n v="15000"/>
    <s v="ASS podstawowy - BAZA"/>
    <m/>
  </r>
  <r>
    <n v="54"/>
    <s v="Gmina - Miasto Grudziądz _x000a_ul. Ratuszowa 1, 86-300 Grudziądz_x000a_NIP:8762426842, REGON: 871118885"/>
    <s v="Urząd Miejski _x000a_ul. Ratuszowa 1, 86-300 Grudziądz _x000a_NIP: 8761005541, REGON: 000596926"/>
    <m/>
    <s v="CG73666"/>
    <s v="W0LJ7A4A1EV603256"/>
    <s v="OPEL Vivaro Kombi Essentia L1H1 2.0 CDTI"/>
    <x v="0"/>
    <m/>
    <n v="2013"/>
    <s v="07.11.2013"/>
    <s v="X"/>
    <n v="2890"/>
    <n v="1995"/>
    <n v="66"/>
    <s v="X"/>
    <n v="9"/>
    <s v="X"/>
    <x v="22"/>
    <d v="2024-11-06T00:00:00"/>
    <x v="21"/>
    <d v="2024-11-06T00:00:00"/>
    <x v="22"/>
    <d v="2024-11-06T00:00:00"/>
    <x v="17"/>
    <d v="2024-11-06T00:00:00"/>
    <x v="6"/>
    <d v="2024-11-06T00:00:00"/>
    <n v="36200"/>
    <s v="BRUTTO"/>
    <s v="GSU"/>
    <n v="15000"/>
    <s v="ASS podstawowy - KOMFORT"/>
    <m/>
  </r>
  <r>
    <n v="55"/>
    <s v="Gmina - Miasto Grudziądz _x000a_ul. Ratuszowa 1, 86-300 Grudziądz_x000a_NIP:8762426842, REGON: 871118886"/>
    <s v="Gmina - Miasto Grudziądz _x000a_ul. Ratuszowa 1, 86-300 Grudziądz_x000a_NIP:8762426842, REGON: 871118887"/>
    <m/>
    <s v="CG6757A"/>
    <s v="WV2ZZZ7HZKH113150"/>
    <s v="Volkswagen Transporter 2.0 I TDI EU6 SCR BlueMotion Technology"/>
    <x v="0"/>
    <s v="przewóz osób niepełnosprawnych"/>
    <n v="2019"/>
    <s v="13.11.2019"/>
    <s v="X"/>
    <n v="3000"/>
    <n v="1968"/>
    <n v="75"/>
    <s v="X"/>
    <n v="9"/>
    <s v="X"/>
    <x v="23"/>
    <d v="2024-11-12T00:00:00"/>
    <x v="22"/>
    <d v="2024-11-12T00:00:00"/>
    <x v="23"/>
    <d v="2024-11-12T00:00:00"/>
    <x v="18"/>
    <d v="2024-11-12T00:00:00"/>
    <x v="1"/>
    <m/>
    <n v="125000"/>
    <s v="BRUTTO"/>
    <s v="GSU"/>
    <n v="15000"/>
    <s v="ASS podstawowy - KOMFORT"/>
    <m/>
  </r>
  <r>
    <n v="56"/>
    <s v="Gmina - Miasto Grudziądz _x000a_ul. Ratuszowa 1, 86-300 Grudziądz_x000a_NIP:8762426842, REGON: 871118886"/>
    <s v="Gmina - Miasto Grudziądz _x000a_ul. Ratuszowa 1, 86-300 Grudziądz_x000a_NIP:8762426842, REGON: 871118887"/>
    <m/>
    <s v="CG95459"/>
    <s v="VF77A5FKGHJ846221"/>
    <s v="Citroen Berlingo"/>
    <x v="4"/>
    <m/>
    <n v="2017"/>
    <s v="22.11.2017"/>
    <n v="675"/>
    <n v="1945"/>
    <n v="1598"/>
    <m/>
    <s v="X"/>
    <m/>
    <s v="X"/>
    <x v="24"/>
    <d v="2024-11-21T00:00:00"/>
    <x v="23"/>
    <d v="2024-11-21T00:00:00"/>
    <x v="24"/>
    <d v="2024-11-21T00:00:00"/>
    <x v="19"/>
    <d v="2024-11-21T00:00:00"/>
    <x v="1"/>
    <m/>
    <n v="34000"/>
    <s v="BRUTTO"/>
    <s v="GSU"/>
    <n v="10000"/>
    <s v="ASS podstawowy - KOMFORT"/>
    <m/>
  </r>
  <r>
    <n v="57"/>
    <s v="Gmina - Miasto Grudziądz _x000a_ul. Ratuszowa 1, 86-300 Grudziądz_x000a_NIP:8762426842, REGON: 871118888"/>
    <s v="Centrum Kształcenia Zawodowego _x000a_ul. Czarnieckiego 5/7, 86-300 Grudziądz _x000a_NIP: 8762227396, REGON:  871677745"/>
    <m/>
    <s v="CG35831"/>
    <s v="VF7GJ9HWC93419177"/>
    <s v="Citroen Berlingo 1.6 HDI"/>
    <x v="0"/>
    <m/>
    <n v="2007"/>
    <d v="2007-02-13T00:00:00"/>
    <s v="X"/>
    <n v="1880"/>
    <n v="1560"/>
    <n v="55"/>
    <s v="X"/>
    <n v="5"/>
    <s v="X"/>
    <x v="25"/>
    <d v="2024-11-26T00:00:00"/>
    <x v="24"/>
    <d v="2024-11-26T00:00:00"/>
    <x v="25"/>
    <d v="2024-11-26T00:00:00"/>
    <x v="20"/>
    <d v="2024-11-26T00:00:00"/>
    <x v="1"/>
    <m/>
    <n v="10200"/>
    <s v="BRUTTO"/>
    <s v="GSU"/>
    <n v="15000"/>
    <s v="ASS BAZA - bezskładkowy"/>
    <m/>
  </r>
  <r>
    <n v="58"/>
    <s v="Gmina - Miasto Grudziądz _x000a_ul. Ratuszowa 1, 86-300 Grudziądz_x000a_NIP:8762426842, REGON: 871118889"/>
    <s v="Zarząd Dróg Miejskich w Grudziądzu _x000a_ul. Ludwika Waryńskiego 34A, 86-300 Grudziądz _x000a_NIP: 8762403226, REGON: 340534333"/>
    <m/>
    <s v="CG 2797P"/>
    <s v="SUCE1ASA3D1002280"/>
    <s v="Wiola W-600 ASA3B1G11A1"/>
    <x v="3"/>
    <s v="lekka"/>
    <n v="2013"/>
    <s v="03.12.2013 "/>
    <n v="570"/>
    <n v="750"/>
    <s v="X"/>
    <s v="X"/>
    <s v="X"/>
    <n v="0"/>
    <s v="X"/>
    <x v="26"/>
    <d v="2024-12-02T00:00:00"/>
    <x v="25"/>
    <d v="2024-12-02T00:00:00"/>
    <x v="2"/>
    <m/>
    <x v="1"/>
    <m/>
    <x v="1"/>
    <m/>
    <n v="9000"/>
    <s v="BRUTTO"/>
    <s v="GSU"/>
    <m/>
    <s v="X"/>
    <m/>
  </r>
  <r>
    <n v="59"/>
    <s v="Gmina - Miasto Grudziądz _x000a_ul. Ratuszowa 1, 86-300 Grudziądz_x000a_NIP:8762426842, REGON: 871118890"/>
    <s v="Gmina - Miasto Grudziądz _x000a_ul. Ratuszowa 1, 86-300 Grudziądz_x000a_NIP:8762426842, REGON: 871118891"/>
    <s v="CPDiPR"/>
    <s v="CG1482A"/>
    <s v="WV2ZZZ7HZKH040275"/>
    <s v="Volkswagen Caravella 2.0 TDI EU6 SCR BlueMotion Technology"/>
    <x v="0"/>
    <s v="przewóz osób niepełnosprawnych"/>
    <n v="2018"/>
    <d v="2018-12-07T00:00:00"/>
    <s v="X"/>
    <n v="3080"/>
    <n v="1968"/>
    <n v="110"/>
    <s v="X"/>
    <n v="9"/>
    <s v="X"/>
    <x v="27"/>
    <d v="2024-12-06T00:00:00"/>
    <x v="26"/>
    <d v="2024-12-06T00:00:00"/>
    <x v="26"/>
    <d v="2024-12-06T00:00:00"/>
    <x v="21"/>
    <d v="2024-12-06T00:00:00"/>
    <x v="1"/>
    <m/>
    <n v="100000"/>
    <s v="BRUTTO"/>
    <s v="GSU"/>
    <n v="10000"/>
    <s v="ASS podstawowy - KOMFORT"/>
    <m/>
  </r>
  <r>
    <n v="60"/>
    <s v="Gmina - Miasto Grudziądz _x000a_ul. Ratuszowa 1, 86-300 Grudziądz_x000a_NIP:8762426842, REGON: 871118891"/>
    <s v="Zespół Szkół Rolniczych im. Własysława Grabskiego  _x000a_ul. Lipowa 33, 86-300 Grudziądz _x000a_NIP: 8761370401,  REGON: 000096141"/>
    <m/>
    <s v="CG 65468"/>
    <s v="WV2ZZZ7HZ7H129885"/>
    <s v="Volkswagen Transporter T5 7HC"/>
    <x v="0"/>
    <m/>
    <n v="2007"/>
    <s v="23.05.2007 "/>
    <s v="X"/>
    <s v="3000 "/>
    <n v="1896"/>
    <n v="75"/>
    <s v="X"/>
    <n v="9"/>
    <s v="X"/>
    <x v="28"/>
    <d v="2024-12-21T00:00:00"/>
    <x v="27"/>
    <d v="2024-12-21T00:00:00"/>
    <x v="27"/>
    <d v="2024-12-21T00:00:00"/>
    <x v="22"/>
    <d v="2024-12-21T00:00:00"/>
    <x v="1"/>
    <m/>
    <n v="34000"/>
    <s v="BRUTTO"/>
    <s v="GSU"/>
    <n v="10000"/>
    <s v="ASS podstawowy - KOMFORT"/>
    <m/>
  </r>
  <r>
    <n v="61"/>
    <s v="Gmina - Miasto Grudziądz _x000a_ul. Ratuszowa 1, 86-300 Grudziądz_x000a_NIP:8762426842, REGON: 871118892"/>
    <s v="Zespół Szkół Gastronomiczno-Hotelarskich im. Marii Skłodowskiej-Curie _x000a_ul. Curie - Skłodowskiej 22/24, 86-300 Grudziądz _x000a_NIP: 8761494267, REGON: 000184566"/>
    <m/>
    <s v="CG 65542"/>
    <s v="VF1FC07AF34998211"/>
    <s v="Renault Kangoo"/>
    <x v="4"/>
    <m/>
    <n v="2006"/>
    <s v="27.03.2006"/>
    <s v="X"/>
    <n v="1675"/>
    <n v="1500"/>
    <s v="X"/>
    <s v="X"/>
    <n v="2"/>
    <s v="X"/>
    <x v="29"/>
    <d v="2024-12-26T00:00:00"/>
    <x v="1"/>
    <m/>
    <x v="28"/>
    <d v="2024-12-26T00:00:00"/>
    <x v="1"/>
    <m/>
    <x v="1"/>
    <m/>
    <n v="0"/>
    <s v="X"/>
    <s v="X"/>
    <n v="10000"/>
    <s v="X"/>
    <m/>
  </r>
  <r>
    <n v="62"/>
    <s v="Gmina - Miasto Grudziądz _x000a_ul. Ratuszowa 1, 86-300 Grudziądz_x000a_NIP:8762426842, REGON: 871118893"/>
    <s v="Gmina - Miasto Grudziądz _x000a_ul. Ratuszowa 1, 86-300 Grudziądz_x000a_NIP:8762426842, REGON: 871118894"/>
    <m/>
    <s v="BN"/>
    <s v="OM9216KH"/>
    <s v="Oleo - Mac 92/16KH z przyczepką i pługiem śnieżnym"/>
    <x v="2"/>
    <s v="traktorek przyczepka ogrodowa z pługiem śnieżnym"/>
    <n v="2020"/>
    <s v="X"/>
    <s v="X"/>
    <s v="X"/>
    <s v="X"/>
    <n v="16"/>
    <s v="X"/>
    <n v="1"/>
    <s v="X"/>
    <x v="30"/>
    <d v="2024-12-28T00:00:00"/>
    <x v="28"/>
    <d v="2024-12-28T00:00:00"/>
    <x v="29"/>
    <d v="2024-12-28T00:00:00"/>
    <x v="1"/>
    <m/>
    <x v="1"/>
    <m/>
    <n v="13300"/>
    <s v="BRUTTO"/>
    <s v="GSU"/>
    <n v="10000"/>
    <s v="X"/>
    <s v="zwiększono wartość z 11.800 zł na 13.300 zł, z uwagi na zakup dodatkowego wyposażenia traktorka (pługu śnieżnego"/>
  </r>
  <r>
    <n v="63"/>
    <s v="Gmina - Miasto Grudziądz _x000a_ul. Ratuszowa 1, 86-300 Grudziądz_x000a_NIP:8762426842, REGON: 871118894"/>
    <s v="Miejski Ośrodek Rekreacji i Wypoczynku _x000a_ul. Za Basenem 2, 86-300 Grudziądz _x000a_NIP: 8760002204, REGON: 000329875"/>
    <m/>
    <s v="BN"/>
    <n v="10003010"/>
    <s v="HUSQVARNA TC 138M Z PODKASZARKĄ"/>
    <x v="2"/>
    <s v="ogrodowy"/>
    <n v="2019"/>
    <s v="X"/>
    <s v="X"/>
    <s v="X"/>
    <s v="X"/>
    <n v="9"/>
    <s v="X"/>
    <s v="X"/>
    <s v="X"/>
    <x v="31"/>
    <d v="2025-08-09T00:00:00"/>
    <x v="29"/>
    <d v="2025-08-09T00:00:00"/>
    <x v="30"/>
    <d v="2025-08-09T00:00:00"/>
    <x v="1"/>
    <m/>
    <x v="1"/>
    <m/>
    <n v="7598"/>
    <s v="BRUTTO"/>
    <s v="GSU"/>
    <n v="15000"/>
    <s v="X"/>
    <m/>
  </r>
  <r>
    <m/>
    <s v="Gmina - Miasto Grudziądz _x000a_ul. Ratuszowa 1, 86-300 Grudziądz_x000a_NIP:8762426842, REGON: 871118895"/>
    <s v="Miejski Ośrodek Rekreacji i Wypoczynku _x000a_ul. Za Basenem 2, 86-300 Grudziądz _x000a_NIP: 8760002204, REGON: 000329876"/>
    <m/>
    <s v="BN"/>
    <s v="3D25121216"/>
    <s v="traktor T22-103.3 HD-A V2 Comfort"/>
    <x v="2"/>
    <s v="ogrodowy"/>
    <n v="2023"/>
    <s v="X"/>
    <s v="X"/>
    <s v="X"/>
    <s v="X"/>
    <m/>
    <s v="X"/>
    <s v="X"/>
    <s v="X"/>
    <x v="32"/>
    <d v="2025-09-17T00:00:00"/>
    <x v="30"/>
    <d v="2025-09-17T00:00:00"/>
    <x v="31"/>
    <d v="2025-09-17T00:00:00"/>
    <x v="1"/>
    <m/>
    <x v="1"/>
    <m/>
    <n v="14000"/>
    <s v="BRUTTO"/>
    <s v="GSU"/>
    <n v="15000"/>
    <s v="X"/>
    <m/>
  </r>
  <r>
    <n v="64"/>
    <s v="Gmina - Miasto Grudziądz _x000a_ul. Ratuszowa 1, 86-300 Grudziądz_x000a_NIP:8762426842, REGON: 871118896"/>
    <s v="Miejski Ośrodek Rekreacji i Wypoczynku _x000a_ul. Za Basenem 2, 86-300 Grudziądz _x000a_NIP: 8760002204, REGON: 000329877"/>
    <m/>
    <s v="BN"/>
    <s v="X"/>
    <s v="kosiarka wrzecionowa samobieżna BU34/5 Allett Buffalo 34” (865 mm) – kosiarka z wrzecionem 8n"/>
    <x v="6"/>
    <s v="kosiarka"/>
    <n v="2021"/>
    <s v="X"/>
    <s v="X"/>
    <s v="X"/>
    <s v="X"/>
    <s v="X"/>
    <s v="X"/>
    <s v="X"/>
    <s v="X"/>
    <x v="33"/>
    <d v="2024-10-04T00:00:00"/>
    <x v="31"/>
    <d v="2024-10-04T00:00:00"/>
    <x v="32"/>
    <d v="2024-10-04T00:00:00"/>
    <x v="1"/>
    <m/>
    <x v="1"/>
    <m/>
    <n v="40679"/>
    <s v="BRUTTO"/>
    <s v="GSU"/>
    <n v="15000"/>
    <s v="X"/>
    <m/>
  </r>
  <r>
    <n v="65"/>
    <s v="Gmina - Miasto Grudziądz _x000a_ul. Ratuszowa 1, 86-300 Grudziądz_x000a_NIP:8762426842, REGON: 871118897"/>
    <s v="Miejski Ośrodek Rekreacji i Wypoczynku _x000a_ul. Za Basenem 2, 86-300 Grudziądz _x000a_NIP: 8760002204, REGON: 000329878"/>
    <m/>
    <s v="BN"/>
    <s v="VS9TTOOAAM3800032"/>
    <s v="Comarth Engineering S.L."/>
    <x v="6"/>
    <m/>
    <n v="2013"/>
    <s v="X"/>
    <s v="X"/>
    <s v="X"/>
    <s v="X"/>
    <s v="X"/>
    <s v="X"/>
    <s v="X"/>
    <s v="X"/>
    <x v="34"/>
    <d v="2024-12-05T00:00:00"/>
    <x v="32"/>
    <d v="2024-12-05T00:00:00"/>
    <x v="33"/>
    <d v="2024-12-05T00:00:00"/>
    <x v="1"/>
    <m/>
    <x v="1"/>
    <m/>
    <n v="23930"/>
    <s v="BRUTTO"/>
    <s v="GSU"/>
    <n v="10000"/>
    <s v="X"/>
    <m/>
  </r>
  <r>
    <n v="66"/>
    <s v="Gmina - Miasto Grudziądz _x000a_ul. Ratuszowa 1, 86-300 Grudziądz_x000a_NIP:8762426842, REGON: 871118898"/>
    <s v="Zespół Placówek Edukacyjno-Rewalidacyjnych _x000a_ul. Parkowa 25, 86-300 Grudziądz _x000a_NIP:  8762465026, REGON: 365155412 "/>
    <m/>
    <s v="CG9098C"/>
    <s v="VF7VAYHVMMZ082960"/>
    <s v="Citroen Jumpy SPACE TOURER"/>
    <x v="0"/>
    <m/>
    <n v="2021"/>
    <d v="2021-12-28T00:00:00"/>
    <s v="X"/>
    <s v="X"/>
    <n v="1499"/>
    <n v="88"/>
    <s v="D"/>
    <n v="8"/>
    <s v="X"/>
    <x v="35"/>
    <d v="2024-12-27T00:00:00"/>
    <x v="33"/>
    <d v="2024-12-27T00:00:00"/>
    <x v="34"/>
    <d v="2024-12-27T00:00:00"/>
    <x v="23"/>
    <d v="2024-12-27T00:00:00"/>
    <x v="1"/>
    <m/>
    <n v="147600"/>
    <s v="BRUTTO"/>
    <s v="GSU"/>
    <n v="10000"/>
    <s v="ASS podstawowy - KOMFORT"/>
    <m/>
  </r>
  <r>
    <n v="67"/>
    <s v="Gmina - Miasto Grudziądz _x000a_ul. Ratuszowa 1, 86-300 Grudziądz_x000a_NIP:8762426842, REGON: 871118899"/>
    <s v="Zespół Szkół Rolniczych _x000a_ul. Lipowa 33, 86-300 Grudziądz _x000a_NIP: 8761370401, REGON: 000096141"/>
    <s v="Zespół Szkół Rolniczych _x000a_ul. Lipowa 33, 86-300 Grudziądz _x000a_NIP: 8761370401, REGON: 000096141"/>
    <s v="CGRT18H"/>
    <n v="619073"/>
    <s v="URSUS C360"/>
    <x v="2"/>
    <s v="rolniczy"/>
    <n v="1988"/>
    <d v="1997-04-08T00:00:00"/>
    <n v="353"/>
    <n v="2409"/>
    <n v="2502"/>
    <s v="36,50 kW"/>
    <s v="D"/>
    <n v="1"/>
    <s v="X"/>
    <x v="1"/>
    <d v="2025-03-21T00:00:00"/>
    <x v="1"/>
    <m/>
    <x v="35"/>
    <d v="2025-03-21T00:00:00"/>
    <x v="1"/>
    <m/>
    <x v="1"/>
    <m/>
    <n v="0"/>
    <s v="X"/>
    <s v="X"/>
    <n v="10000"/>
    <s v="X"/>
    <s v="NOWY POJAZD NABYTY NA PODSTAWIE UMOWY DAROWIZNY 17.12.2021, ZGŁOSZONY DO UBEZPIECZENIA 17/18.03.2022"/>
  </r>
  <r>
    <n v="68"/>
    <s v="Gmina - Miasto Grudziądz _x000a_ul. Ratuszowa 1, 86-300 Grudziądz_x000a_NIP:8762426842, REGON: 871118900"/>
    <s v="Gmina - Miasto Grudziądz _x000a_ul. Ratuszowa 1, 86-300 Grudziądz_x000a_NIP:8762426842, REGON: 871118901"/>
    <s v="Miejski Ośrodek Rekreacji i Wypoczynku _x000a_ul. Za Basenem 2, 86-300 Grudziądz _x000a_NIP: 8760002204, REGON: 000329875"/>
    <s v="CG4849P"/>
    <s v="SWH3S52200B287182"/>
    <s v="TEMARED"/>
    <x v="3"/>
    <s v="lekka"/>
    <n v="2021"/>
    <d v="2022-05-19T00:00:00"/>
    <n v="624"/>
    <n v="750"/>
    <s v="X"/>
    <s v="X"/>
    <s v="X"/>
    <s v="X"/>
    <s v="X"/>
    <x v="36"/>
    <d v="2025-05-18T00:00:00"/>
    <x v="34"/>
    <d v="2025-05-18T00:00:00"/>
    <x v="2"/>
    <m/>
    <x v="1"/>
    <m/>
    <x v="1"/>
    <m/>
    <n v="3440"/>
    <s v="BRUTTO"/>
    <s v="X"/>
    <m/>
    <s v="X"/>
    <s v="NOWY POJAZD ZAKUPIONY 29.11.2021, ZAREJESTROWANY I ZGŁOSZONY DO UBEZPIECZENIA 19.05.2022"/>
  </r>
  <r>
    <n v="69"/>
    <s v="Gmina - Miasto Grudziądz _x000a_ul. Ratuszowa 1, 86-300 Grudziądz_x000a_NIP:8762426842, REGON: 871118900"/>
    <s v="Gmina - Miasto Grudziądz _x000a_ul. Ratuszowa 1, 86-300 Grudziądz_x000a_NIP:8762426842, REGON: 871118901"/>
    <s v="Zespół Szkoł Rolnicznych _x000a_ul. Lipowa 33, 86-300 Grudziądz"/>
    <s v="CG0901F"/>
    <s v="YARKLAB3000004798"/>
    <s v="TOTYOTA YARIS1,0 ACTIVE"/>
    <x v="0"/>
    <m/>
    <n v="2022"/>
    <d v="2022-05-26T00:00:00"/>
    <s v="X"/>
    <n v="1470"/>
    <n v="998"/>
    <n v="53"/>
    <s v="P"/>
    <n v="5"/>
    <s v="X"/>
    <x v="37"/>
    <d v="2025-05-25T00:00:00"/>
    <x v="35"/>
    <d v="2025-05-25T00:00:00"/>
    <x v="36"/>
    <d v="2025-05-25T00:00:00"/>
    <x v="24"/>
    <d v="2025-05-25T00:00:00"/>
    <x v="1"/>
    <m/>
    <n v="64400"/>
    <s v="BRUTTO"/>
    <s v="GSU"/>
    <n v="15000"/>
    <s v="ASS podstawowy - KOMFORT"/>
    <s v="NOWY POJAZD ZAKUPIONY 10.05.2022, ZGŁOSZONY DO UBEZPIECZENIA I ZAREJESTROWANY 26.05.2022"/>
  </r>
  <r>
    <n v="70"/>
    <s v="Gmina - Miasto Grudziądz _x000a_ul. Ratuszowa 1, 86-300 Grudziądz_x000a_NIP:8762426842, REGON: 871118902"/>
    <s v="Miejski Ośrodek Rekreacji i Wypoczynku _x000a_ul. Za Basenem 2, 86-300 Grudziądz _x000a_NIP: 8760002204, REGON: 000329875"/>
    <s v="Miejski Ośrodek Rekreacji i Wypoczynku _x000a_ul. Za Basenem 2, 86-300 Grudziądz _x000a_NIP: 8760002204, REGON: 000329875"/>
    <s v="CG4858P"/>
    <s v="SU9P10000MWMT2404"/>
    <s v="MASTER-TECH"/>
    <x v="3"/>
    <s v="lekka"/>
    <n v="2021"/>
    <d v="2022-06-03T00:00:00"/>
    <n v="450"/>
    <n v="700"/>
    <s v="X"/>
    <s v="X"/>
    <s v="X"/>
    <s v="X"/>
    <s v="X"/>
    <x v="38"/>
    <d v="2025-06-02T00:00:00"/>
    <x v="36"/>
    <d v="2025-06-02T00:00:00"/>
    <x v="2"/>
    <m/>
    <x v="1"/>
    <m/>
    <x v="1"/>
    <m/>
    <n v="10000"/>
    <s v="BRUTTO"/>
    <s v="X"/>
    <m/>
    <s v="X"/>
    <s v="NOWY POJAZD ZAKUPIONY 21.01.2022, ZAREJESTROWANY I ZGŁOSZONY DO UBEZPIECZENIA 03.06.2022"/>
  </r>
  <r>
    <n v="71"/>
    <s v="Gmina - Miasto Grudziądz _x000a_ul. Ratuszowa 1, 86-300 Grudziądz_x000a_NIP:8762426842, REGON: 871118903"/>
    <s v="Miejski Ośrodek Rekreacji i Wypoczynku _x000a_ul. Za Basenem 2, 86-300 Grudziądz _x000a_NIP: 8760002204, REGON: 000329876"/>
    <s v="Miejski Ośrodek Rekreacji i Wypoczynku _x000a_ul. Za Basenem 2, 86-300 Grudziądz _x000a_NIP: 8760002204, REGON: 000329876"/>
    <s v="CG4859P"/>
    <s v="SVNFA500A00000720"/>
    <s v="FARO AQUA"/>
    <x v="3"/>
    <s v="lekka"/>
    <n v="2021"/>
    <d v="2022-06-03T00:00:00"/>
    <n v="590"/>
    <n v="750"/>
    <s v="X"/>
    <s v="X"/>
    <s v="X"/>
    <s v="X"/>
    <s v="X"/>
    <x v="38"/>
    <d v="2025-06-02T00:00:00"/>
    <x v="36"/>
    <d v="2025-06-02T00:00:00"/>
    <x v="2"/>
    <m/>
    <x v="1"/>
    <m/>
    <x v="1"/>
    <m/>
    <n v="9900"/>
    <s v="BRUTTO"/>
    <s v="X"/>
    <m/>
    <s v="X"/>
    <s v="NOWY POJAZD ZAKUPIONY 21.01.2022, ZAREJESTROWANY I ZGŁOSZONY DO UBEZPIECZENIA 03.06.2022"/>
  </r>
  <r>
    <m/>
    <s v="Gmina - Miasto Grudziądz _x000a_ul. Ratuszowa 1, 86-300 Grudziądz_x000a_NIP:8762426842, REGON: 871118904"/>
    <s v="Miejski Ośrodek Rekreacji i Wypoczynku _x000a_ul. Za Basenem 2, 86-300 Grudziądz _x000a_NIP: 8760002204, REGON: 000329877"/>
    <s v="Miejski Ośrodek Rekreacji i Wypoczynku _x000a_ul. Za Basenem 2, 86-300 Grudziądz _x000a_NIP: 8760002204, REGON: 000329877"/>
    <s v="BN"/>
    <n v="7592"/>
    <s v="Allet Buffalo 34"/>
    <x v="6"/>
    <s v="kosiarka z wrzecionem"/>
    <n v="2019"/>
    <m/>
    <m/>
    <m/>
    <s v="X"/>
    <s v="X"/>
    <s v="X"/>
    <s v="X"/>
    <s v="X"/>
    <x v="39"/>
    <d v="2024-11-02T00:00:00"/>
    <x v="37"/>
    <d v="2024-11-02T00:00:00"/>
    <x v="37"/>
    <d v="2024-11-02T00:00:00"/>
    <x v="1"/>
    <m/>
    <x v="1"/>
    <m/>
    <n v="34028"/>
    <s v="BRUTTO"/>
    <s v="X"/>
    <n v="15000"/>
    <s v="X"/>
    <s v="NOWY POJAZD ZAKUPIONY"/>
  </r>
  <r>
    <n v="72"/>
    <s v="Gmina - Miasto Grudziądz _x000a_ul. Ratuszowa 1, 86-300 Grudziądz_x000a_NIP:8762426842, REGON: 871118905"/>
    <s v="Gmina - Miasto Grudziądz _x000a_ul. Ratuszowa 1, 86-300 Grudziądz_x000a_NIP:8762426842, REGON: 871118906"/>
    <s v="Zespół Szkół Mechanicznych w Grudziądzu _x000a_ul. Gen. Józefa Hallera 31, 86-300 Grudziądz"/>
    <s v="CG1492F"/>
    <s v="VNKKAAC330A040155"/>
    <s v="TOYOTA YARIS 5H/B 1,5_VVT125 6M/T COMFORT"/>
    <x v="0"/>
    <m/>
    <n v="2022"/>
    <d v="2022-07-25T00:00:00"/>
    <s v="X"/>
    <n v="1555"/>
    <n v="1490"/>
    <n v="92"/>
    <s v="P"/>
    <n v="5"/>
    <s v="X"/>
    <x v="12"/>
    <d v="2025-07-24T00:00:00"/>
    <x v="12"/>
    <d v="2025-07-24T00:00:00"/>
    <x v="13"/>
    <d v="2025-07-24T00:00:00"/>
    <x v="25"/>
    <d v="2025-07-24T00:00:00"/>
    <x v="1"/>
    <m/>
    <n v="67100"/>
    <s v="BRUTTO"/>
    <s v="GSU"/>
    <n v="10000"/>
    <s v="ASS podstawowy - KOMFORT"/>
    <s v="NAUKA JAZDY_x000a_NOWY POJAZD ZAKUPIONY 18.07.2022, ZGŁOSZONY DO UBEZPIECZENIA I ZAREJESTROWANY 25.07.202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85D611A-980F-416B-87D8-F659DD67FEF4}" name="Tabela przestawna5" cacheId="0" applyNumberFormats="0" applyBorderFormats="0" applyFontFormats="0" applyPatternFormats="0" applyAlignmentFormats="0" applyWidthHeightFormats="1" dataCaption="Wartości" updatedVersion="8" minRefreshableVersion="3" itemPrintTitles="1" createdVersion="8" indent="0" outline="1" outlineData="1" multipleFieldFilters="0" rowHeaderCaption="Rodzaj pojazdu">
  <location ref="B28:C36" firstHeaderRow="1" firstDataRow="1" firstDataCol="1"/>
  <pivotFields count="49">
    <pivotField showAll="0"/>
    <pivotField showAll="0"/>
    <pivotField showAll="0"/>
    <pivotField showAll="0"/>
    <pivotField showAll="0"/>
    <pivotField showAll="0"/>
    <pivotField showAll="0"/>
    <pivotField axis="axisRow" showAll="0">
      <items count="9">
        <item x="2"/>
        <item x="5"/>
        <item x="4"/>
        <item m="1" x="7"/>
        <item x="1"/>
        <item x="0"/>
        <item x="3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7" showAll="0">
      <items count="41">
        <item x="18"/>
        <item x="33"/>
        <item x="19"/>
        <item x="20"/>
        <item x="21"/>
        <item x="39"/>
        <item x="22"/>
        <item x="23"/>
        <item x="24"/>
        <item x="25"/>
        <item x="26"/>
        <item x="34"/>
        <item x="27"/>
        <item x="28"/>
        <item x="29"/>
        <item x="35"/>
        <item x="30"/>
        <item x="0"/>
        <item x="2"/>
        <item x="3"/>
        <item x="1"/>
        <item x="4"/>
        <item x="5"/>
        <item x="6"/>
        <item x="36"/>
        <item x="7"/>
        <item x="37"/>
        <item x="8"/>
        <item x="9"/>
        <item x="38"/>
        <item x="10"/>
        <item x="11"/>
        <item x="12"/>
        <item x="13"/>
        <item x="31"/>
        <item x="14"/>
        <item x="15"/>
        <item x="16"/>
        <item x="32"/>
        <item x="17"/>
        <item t="default"/>
      </items>
    </pivotField>
    <pivotField numFmtId="167" showAll="0"/>
    <pivotField showAll="0">
      <items count="39">
        <item x="5"/>
        <item x="2"/>
        <item x="6"/>
        <item x="18"/>
        <item x="31"/>
        <item x="19"/>
        <item x="20"/>
        <item x="37"/>
        <item x="21"/>
        <item x="22"/>
        <item x="23"/>
        <item x="24"/>
        <item x="25"/>
        <item x="32"/>
        <item x="26"/>
        <item x="27"/>
        <item x="33"/>
        <item x="28"/>
        <item x="0"/>
        <item x="3"/>
        <item x="4"/>
        <item x="7"/>
        <item x="8"/>
        <item x="9"/>
        <item x="34"/>
        <item x="35"/>
        <item x="10"/>
        <item x="11"/>
        <item x="36"/>
        <item x="12"/>
        <item x="13"/>
        <item x="29"/>
        <item x="14"/>
        <item x="15"/>
        <item x="16"/>
        <item x="30"/>
        <item x="17"/>
        <item x="1"/>
        <item t="default"/>
      </items>
    </pivotField>
    <pivotField showAll="0"/>
    <pivotField dataField="1" showAll="0">
      <items count="39">
        <item x="5"/>
        <item x="1"/>
        <item x="6"/>
        <item x="18"/>
        <item x="32"/>
        <item x="19"/>
        <item x="20"/>
        <item x="21"/>
        <item x="37"/>
        <item x="22"/>
        <item x="23"/>
        <item x="24"/>
        <item x="25"/>
        <item x="33"/>
        <item x="26"/>
        <item x="27"/>
        <item x="28"/>
        <item x="34"/>
        <item x="29"/>
        <item x="0"/>
        <item x="3"/>
        <item x="4"/>
        <item x="35"/>
        <item x="7"/>
        <item x="8"/>
        <item x="9"/>
        <item x="36"/>
        <item x="10"/>
        <item x="11"/>
        <item x="12"/>
        <item x="13"/>
        <item x="14"/>
        <item x="30"/>
        <item x="15"/>
        <item x="16"/>
        <item x="17"/>
        <item x="31"/>
        <item x="2"/>
        <item t="default"/>
      </items>
    </pivotField>
    <pivotField showAll="0"/>
    <pivotField showAll="0">
      <items count="27">
        <item x="5"/>
        <item x="2"/>
        <item x="6"/>
        <item x="14"/>
        <item x="15"/>
        <item x="16"/>
        <item x="17"/>
        <item x="18"/>
        <item x="19"/>
        <item x="20"/>
        <item x="21"/>
        <item x="22"/>
        <item x="23"/>
        <item x="0"/>
        <item x="3"/>
        <item x="4"/>
        <item x="7"/>
        <item x="8"/>
        <item x="24"/>
        <item x="9"/>
        <item x="10"/>
        <item x="25"/>
        <item x="11"/>
        <item x="12"/>
        <item x="13"/>
        <item x="1"/>
        <item t="default"/>
      </items>
    </pivotField>
    <pivotField showAll="0"/>
    <pivotField showAll="0">
      <items count="8">
        <item x="5"/>
        <item x="6"/>
        <item x="0"/>
        <item x="2"/>
        <item x="3"/>
        <item x="4"/>
        <item x="1"/>
        <item t="default"/>
      </items>
    </pivotField>
    <pivotField showAll="0"/>
    <pivotField numFmtId="42" showAll="0"/>
    <pivotField showAll="0"/>
    <pivotField showAll="0"/>
    <pivotField showAll="0"/>
    <pivotField showAll="0"/>
    <pivotField showAll="0"/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showAll="0">
      <items count="5">
        <item sd="0" x="0"/>
        <item sd="0" x="1"/>
        <item sd="0" x="2"/>
        <item sd="0" x="3"/>
        <item t="default"/>
      </items>
    </pivotField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showAll="0">
      <items count="5">
        <item sd="0" x="0"/>
        <item sd="0" x="1"/>
        <item sd="0" x="2"/>
        <item sd="0" x="3"/>
        <item t="default"/>
      </items>
    </pivotField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5">
        <item x="0"/>
        <item x="1"/>
        <item x="2"/>
        <item x="3"/>
        <item t="default"/>
      </items>
    </pivotField>
  </pivotFields>
  <rowFields count="1">
    <field x="7"/>
  </rowFields>
  <rowItems count="8">
    <i>
      <x/>
    </i>
    <i>
      <x v="1"/>
    </i>
    <i>
      <x v="2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Liczba ubezpieczonych (NNW)" fld="22" subtotal="count" baseField="7" baseItem="0" numFmtId="168"/>
  </dataFields>
  <formats count="21">
    <format dxfId="23">
      <pivotArea type="all" dataOnly="0" outline="0" fieldPosition="0"/>
    </format>
    <format dxfId="22">
      <pivotArea outline="0" collapsedLevelsAreSubtotals="1" fieldPosition="0"/>
    </format>
    <format dxfId="21">
      <pivotArea field="7" type="button" dataOnly="0" labelOnly="1" outline="0" axis="axisRow" fieldPosition="0"/>
    </format>
    <format dxfId="20">
      <pivotArea dataOnly="0" labelOnly="1" fieldPosition="0">
        <references count="1">
          <reference field="7" count="0"/>
        </references>
      </pivotArea>
    </format>
    <format dxfId="19">
      <pivotArea dataOnly="0" labelOnly="1" grandRow="1" outline="0" fieldPosition="0"/>
    </format>
    <format dxfId="18">
      <pivotArea dataOnly="0" labelOnly="1" outline="0" axis="axisValues" fieldPosition="0"/>
    </format>
    <format dxfId="17">
      <pivotArea field="7" type="button" dataOnly="0" labelOnly="1" outline="0" axis="axisRow" fieldPosition="0"/>
    </format>
    <format dxfId="16">
      <pivotArea dataOnly="0" labelOnly="1" outline="0" axis="axisValues" fieldPosition="0"/>
    </format>
    <format dxfId="15">
      <pivotArea field="7" type="button" dataOnly="0" labelOnly="1" outline="0" axis="axisRow" fieldPosition="0"/>
    </format>
    <format dxfId="14">
      <pivotArea dataOnly="0" labelOnly="1" outline="0" axis="axisValues" fieldPosition="0"/>
    </format>
    <format dxfId="13">
      <pivotArea field="7" type="button" dataOnly="0" labelOnly="1" outline="0" axis="axisRow" fieldPosition="0"/>
    </format>
    <format dxfId="12">
      <pivotArea dataOnly="0" labelOnly="1" outline="0" axis="axisValues" fieldPosition="0"/>
    </format>
    <format dxfId="11">
      <pivotArea dataOnly="0" labelOnly="1" grandRow="1" outline="0" fieldPosition="0"/>
    </format>
    <format dxfId="10">
      <pivotArea dataOnly="0" labelOnly="1" grandRow="1" outline="0" fieldPosition="0"/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field="7" type="button" dataOnly="0" labelOnly="1" outline="0" axis="axisRow" fieldPosition="0"/>
    </format>
    <format dxfId="6">
      <pivotArea dataOnly="0" labelOnly="1" fieldPosition="0">
        <references count="1">
          <reference field="7" count="0"/>
        </references>
      </pivotArea>
    </format>
    <format dxfId="5">
      <pivotArea dataOnly="0" labelOnly="1" grandRow="1" outline="0" fieldPosition="0"/>
    </format>
    <format dxfId="4">
      <pivotArea dataOnly="0" labelOnly="1" outline="0" axis="axisValues" fieldPosition="0"/>
    </format>
    <format dxfId="3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D298D56-594F-40E6-A97C-DE4BEC8AF7E4}" name="Tabela przestawna4" cacheId="0" applyNumberFormats="0" applyBorderFormats="0" applyFontFormats="0" applyPatternFormats="0" applyAlignmentFormats="0" applyWidthHeightFormats="1" dataCaption="Wartości" updatedVersion="8" minRefreshableVersion="3" itemPrintTitles="1" createdVersion="8" indent="0" outline="1" outlineData="1" multipleFieldFilters="0" rowHeaderCaption="Rodzaj pojazdu">
  <location ref="B15:D23" firstHeaderRow="0" firstDataRow="1" firstDataCol="1"/>
  <pivotFields count="49">
    <pivotField showAll="0"/>
    <pivotField showAll="0"/>
    <pivotField showAll="0"/>
    <pivotField showAll="0"/>
    <pivotField showAll="0"/>
    <pivotField showAll="0"/>
    <pivotField showAll="0"/>
    <pivotField axis="axisRow" showAll="0">
      <items count="9">
        <item x="2"/>
        <item x="5"/>
        <item x="4"/>
        <item m="1" x="7"/>
        <item x="1"/>
        <item x="0"/>
        <item x="3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7" showAll="0">
      <items count="41">
        <item x="18"/>
        <item x="33"/>
        <item x="19"/>
        <item x="20"/>
        <item x="21"/>
        <item x="39"/>
        <item x="22"/>
        <item x="23"/>
        <item x="24"/>
        <item x="25"/>
        <item x="26"/>
        <item x="34"/>
        <item x="27"/>
        <item x="28"/>
        <item x="29"/>
        <item x="35"/>
        <item x="30"/>
        <item x="0"/>
        <item x="2"/>
        <item x="3"/>
        <item x="1"/>
        <item x="4"/>
        <item x="5"/>
        <item x="6"/>
        <item x="36"/>
        <item x="7"/>
        <item x="37"/>
        <item x="8"/>
        <item x="9"/>
        <item x="38"/>
        <item x="10"/>
        <item x="11"/>
        <item x="12"/>
        <item x="13"/>
        <item x="31"/>
        <item x="14"/>
        <item x="15"/>
        <item x="16"/>
        <item x="32"/>
        <item x="17"/>
        <item t="default"/>
      </items>
    </pivotField>
    <pivotField numFmtId="167" showAll="0"/>
    <pivotField dataField="1" showAll="0">
      <items count="39">
        <item x="5"/>
        <item x="2"/>
        <item x="6"/>
        <item x="18"/>
        <item x="31"/>
        <item x="19"/>
        <item x="20"/>
        <item x="37"/>
        <item x="21"/>
        <item x="22"/>
        <item x="23"/>
        <item x="24"/>
        <item x="25"/>
        <item x="32"/>
        <item x="26"/>
        <item x="27"/>
        <item x="33"/>
        <item x="28"/>
        <item x="0"/>
        <item x="3"/>
        <item x="4"/>
        <item x="7"/>
        <item x="8"/>
        <item x="9"/>
        <item x="34"/>
        <item x="35"/>
        <item x="10"/>
        <item x="11"/>
        <item x="36"/>
        <item x="12"/>
        <item x="13"/>
        <item x="29"/>
        <item x="14"/>
        <item x="15"/>
        <item x="16"/>
        <item x="30"/>
        <item x="17"/>
        <item x="1"/>
        <item t="default"/>
      </items>
    </pivotField>
    <pivotField showAll="0"/>
    <pivotField showAll="0">
      <items count="39">
        <item x="5"/>
        <item x="1"/>
        <item x="6"/>
        <item x="18"/>
        <item x="32"/>
        <item x="19"/>
        <item x="20"/>
        <item x="21"/>
        <item x="37"/>
        <item x="22"/>
        <item x="23"/>
        <item x="24"/>
        <item x="25"/>
        <item x="33"/>
        <item x="26"/>
        <item x="27"/>
        <item x="28"/>
        <item x="34"/>
        <item x="29"/>
        <item x="0"/>
        <item x="3"/>
        <item x="4"/>
        <item x="35"/>
        <item x="7"/>
        <item x="8"/>
        <item x="9"/>
        <item x="36"/>
        <item x="10"/>
        <item x="11"/>
        <item x="12"/>
        <item x="13"/>
        <item x="14"/>
        <item x="30"/>
        <item x="15"/>
        <item x="16"/>
        <item x="17"/>
        <item x="31"/>
        <item x="2"/>
        <item t="default"/>
      </items>
    </pivotField>
    <pivotField showAll="0"/>
    <pivotField showAll="0">
      <items count="27">
        <item x="5"/>
        <item x="2"/>
        <item x="6"/>
        <item x="14"/>
        <item x="15"/>
        <item x="16"/>
        <item x="17"/>
        <item x="18"/>
        <item x="19"/>
        <item x="20"/>
        <item x="21"/>
        <item x="22"/>
        <item x="23"/>
        <item x="0"/>
        <item x="3"/>
        <item x="4"/>
        <item x="7"/>
        <item x="8"/>
        <item x="24"/>
        <item x="9"/>
        <item x="10"/>
        <item x="25"/>
        <item x="11"/>
        <item x="12"/>
        <item x="13"/>
        <item x="1"/>
        <item t="default"/>
      </items>
    </pivotField>
    <pivotField showAll="0"/>
    <pivotField showAll="0">
      <items count="8">
        <item x="5"/>
        <item x="6"/>
        <item x="0"/>
        <item x="2"/>
        <item x="3"/>
        <item x="4"/>
        <item x="1"/>
        <item t="default"/>
      </items>
    </pivotField>
    <pivotField showAll="0"/>
    <pivotField dataField="1" numFmtId="42" showAll="0"/>
    <pivotField showAll="0"/>
    <pivotField showAll="0"/>
    <pivotField showAll="0"/>
    <pivotField showAll="0"/>
    <pivotField showAll="0"/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showAll="0">
      <items count="5">
        <item sd="0" x="0"/>
        <item sd="0" x="1"/>
        <item sd="0" x="2"/>
        <item sd="0" x="3"/>
        <item t="default"/>
      </items>
    </pivotField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showAll="0">
      <items count="5">
        <item sd="0" x="0"/>
        <item sd="0" x="1"/>
        <item sd="0" x="2"/>
        <item sd="0" x="3"/>
        <item t="default"/>
      </items>
    </pivotField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5">
        <item x="0"/>
        <item x="1"/>
        <item x="2"/>
        <item x="3"/>
        <item t="default"/>
      </items>
    </pivotField>
  </pivotFields>
  <rowFields count="1">
    <field x="7"/>
  </rowFields>
  <rowItems count="8">
    <i>
      <x/>
    </i>
    <i>
      <x v="1"/>
    </i>
    <i>
      <x v="2"/>
    </i>
    <i>
      <x v="4"/>
    </i>
    <i>
      <x v="5"/>
    </i>
    <i>
      <x v="6"/>
    </i>
    <i>
      <x v="7"/>
    </i>
    <i t="grand">
      <x/>
    </i>
  </rowItems>
  <colFields count="1">
    <field x="-2"/>
  </colFields>
  <colItems count="2">
    <i>
      <x/>
    </i>
    <i i="1">
      <x v="1"/>
    </i>
  </colItems>
  <dataFields count="2">
    <dataField name="Liczba ubezpieczonych (AC)" fld="20" subtotal="count" baseField="39" baseItem="0" numFmtId="168"/>
    <dataField name="Suma ubezpieczenia (AC)" fld="28" baseField="7" baseItem="0" numFmtId="44"/>
  </dataFields>
  <formats count="26">
    <format dxfId="49">
      <pivotArea type="all" dataOnly="0" outline="0" fieldPosition="0"/>
    </format>
    <format dxfId="48">
      <pivotArea outline="0" collapsedLevelsAreSubtotals="1" fieldPosition="0"/>
    </format>
    <format dxfId="47">
      <pivotArea field="7" type="button" dataOnly="0" labelOnly="1" outline="0" axis="axisRow" fieldPosition="0"/>
    </format>
    <format dxfId="46">
      <pivotArea dataOnly="0" labelOnly="1" grandRow="1" outline="0" fieldPosition="0"/>
    </format>
    <format dxfId="45">
      <pivotArea dataOnly="0" labelOnly="1" outline="0" axis="axisValues" fieldPosition="0"/>
    </format>
    <format dxfId="44">
      <pivotArea field="7" type="button" dataOnly="0" labelOnly="1" outline="0" axis="axisRow" fieldPosition="0"/>
    </format>
    <format dxfId="43">
      <pivotArea dataOnly="0" labelOnly="1" outline="0" axis="axisValues" fieldPosition="0"/>
    </format>
    <format dxfId="42">
      <pivotArea field="7" type="button" dataOnly="0" labelOnly="1" outline="0" axis="axisRow" fieldPosition="0"/>
    </format>
    <format dxfId="41">
      <pivotArea dataOnly="0" labelOnly="1" outline="0" axis="axisValues" fieldPosition="0"/>
    </format>
    <format dxfId="40">
      <pivotArea field="7" type="button" dataOnly="0" labelOnly="1" outline="0" axis="axisRow" fieldPosition="0"/>
    </format>
    <format dxfId="39">
      <pivotArea dataOnly="0" labelOnly="1" outline="0" axis="axisValues" fieldPosition="0"/>
    </format>
    <format dxfId="38">
      <pivotArea dataOnly="0" labelOnly="1" grandRow="1" outline="0" fieldPosition="0"/>
    </format>
    <format dxfId="37">
      <pivotArea dataOnly="0" labelOnly="1" grandRow="1" outline="0" fieldPosition="0"/>
    </format>
    <format dxfId="36">
      <pivotArea type="all" dataOnly="0" outline="0" fieldPosition="0"/>
    </format>
    <format dxfId="35">
      <pivotArea outline="0" collapsedLevelsAreSubtotals="1" fieldPosition="0"/>
    </format>
    <format dxfId="34">
      <pivotArea field="7" type="button" dataOnly="0" labelOnly="1" outline="0" axis="axisRow" fieldPosition="0"/>
    </format>
    <format dxfId="33">
      <pivotArea dataOnly="0" labelOnly="1" grandRow="1" outline="0" fieldPosition="0"/>
    </format>
    <format dxfId="32">
      <pivotArea dataOnly="0" labelOnly="1" outline="0" axis="axisValues" fieldPosition="0"/>
    </format>
    <format dxfId="31">
      <pivotArea outline="0" fieldPosition="0">
        <references count="1">
          <reference field="4294967294" count="1">
            <x v="0"/>
          </reference>
        </references>
      </pivotArea>
    </format>
    <format dxfId="30">
      <pivotArea outline="0" fieldPosition="0">
        <references count="1">
          <reference field="4294967294" count="1">
            <x v="1"/>
          </reference>
        </references>
      </pivotArea>
    </format>
    <format dxfId="29">
      <pivotArea field="7" type="button" dataOnly="0" labelOnly="1" outline="0" axis="axisRow" fieldPosition="0"/>
    </format>
    <format dxfId="2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7">
      <pivotArea field="7" type="button" dataOnly="0" labelOnly="1" outline="0" axis="axisRow" fieldPosition="0"/>
    </format>
    <format dxfId="2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5">
      <pivotArea field="7" type="button" dataOnly="0" labelOnly="1" outline="0" axis="axisRow" fieldPosition="0"/>
    </format>
    <format dxfId="2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07CFA29-0B50-4D42-B272-BEAEF42F6441}" name="Tabela przestawna2" cacheId="0" applyNumberFormats="0" applyBorderFormats="0" applyFontFormats="0" applyPatternFormats="0" applyAlignmentFormats="0" applyWidthHeightFormats="1" dataCaption="Wartości" updatedVersion="8" minRefreshableVersion="3" itemPrintTitles="1" createdVersion="8" indent="0" outline="1" outlineData="1" multipleFieldFilters="0" rowHeaderCaption="Rodzaj pojazdu">
  <location ref="B2:C10" firstHeaderRow="1" firstDataRow="1" firstDataCol="1"/>
  <pivotFields count="49">
    <pivotField showAll="0"/>
    <pivotField showAll="0"/>
    <pivotField showAll="0"/>
    <pivotField showAll="0"/>
    <pivotField showAll="0"/>
    <pivotField showAll="0"/>
    <pivotField showAll="0"/>
    <pivotField axis="axisRow" showAll="0">
      <items count="9">
        <item x="2"/>
        <item x="5"/>
        <item x="4"/>
        <item m="1" x="7"/>
        <item x="1"/>
        <item x="0"/>
        <item x="3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167" showAll="0">
      <items count="41">
        <item x="18"/>
        <item x="33"/>
        <item x="19"/>
        <item x="20"/>
        <item x="21"/>
        <item x="39"/>
        <item x="22"/>
        <item x="23"/>
        <item x="24"/>
        <item x="25"/>
        <item x="26"/>
        <item x="34"/>
        <item x="27"/>
        <item x="28"/>
        <item x="29"/>
        <item x="35"/>
        <item x="30"/>
        <item x="0"/>
        <item x="2"/>
        <item x="3"/>
        <item x="1"/>
        <item x="4"/>
        <item x="5"/>
        <item x="6"/>
        <item x="36"/>
        <item x="7"/>
        <item x="37"/>
        <item x="8"/>
        <item x="9"/>
        <item x="38"/>
        <item x="10"/>
        <item x="11"/>
        <item x="12"/>
        <item x="13"/>
        <item x="31"/>
        <item x="14"/>
        <item x="15"/>
        <item x="16"/>
        <item x="32"/>
        <item x="17"/>
        <item t="default"/>
      </items>
    </pivotField>
    <pivotField numFmtId="167" showAll="0"/>
    <pivotField showAll="0">
      <items count="39">
        <item x="5"/>
        <item x="2"/>
        <item x="6"/>
        <item x="18"/>
        <item x="31"/>
        <item x="19"/>
        <item x="20"/>
        <item x="37"/>
        <item x="21"/>
        <item x="22"/>
        <item x="23"/>
        <item x="24"/>
        <item x="25"/>
        <item x="32"/>
        <item x="26"/>
        <item x="27"/>
        <item x="33"/>
        <item x="28"/>
        <item x="0"/>
        <item x="3"/>
        <item x="4"/>
        <item x="7"/>
        <item x="8"/>
        <item x="9"/>
        <item x="34"/>
        <item x="35"/>
        <item x="10"/>
        <item x="11"/>
        <item x="36"/>
        <item x="12"/>
        <item x="13"/>
        <item x="29"/>
        <item x="14"/>
        <item x="15"/>
        <item x="16"/>
        <item x="30"/>
        <item x="17"/>
        <item x="1"/>
        <item t="default"/>
      </items>
    </pivotField>
    <pivotField showAll="0"/>
    <pivotField showAll="0">
      <items count="39">
        <item x="5"/>
        <item x="1"/>
        <item x="6"/>
        <item x="18"/>
        <item x="32"/>
        <item x="19"/>
        <item x="20"/>
        <item x="21"/>
        <item x="37"/>
        <item x="22"/>
        <item x="23"/>
        <item x="24"/>
        <item x="25"/>
        <item x="33"/>
        <item x="26"/>
        <item x="27"/>
        <item x="28"/>
        <item x="34"/>
        <item x="29"/>
        <item x="0"/>
        <item x="3"/>
        <item x="4"/>
        <item x="35"/>
        <item x="7"/>
        <item x="8"/>
        <item x="9"/>
        <item x="36"/>
        <item x="10"/>
        <item x="11"/>
        <item x="12"/>
        <item x="13"/>
        <item x="14"/>
        <item x="30"/>
        <item x="15"/>
        <item x="16"/>
        <item x="17"/>
        <item x="31"/>
        <item x="2"/>
        <item t="default"/>
      </items>
    </pivotField>
    <pivotField showAll="0"/>
    <pivotField showAll="0">
      <items count="27">
        <item x="5"/>
        <item x="2"/>
        <item x="6"/>
        <item x="14"/>
        <item x="15"/>
        <item x="16"/>
        <item x="17"/>
        <item x="18"/>
        <item x="19"/>
        <item x="20"/>
        <item x="21"/>
        <item x="22"/>
        <item x="23"/>
        <item x="0"/>
        <item x="3"/>
        <item x="4"/>
        <item x="7"/>
        <item x="8"/>
        <item x="24"/>
        <item x="9"/>
        <item x="10"/>
        <item x="25"/>
        <item x="11"/>
        <item x="12"/>
        <item x="13"/>
        <item x="1"/>
        <item t="default"/>
      </items>
    </pivotField>
    <pivotField showAll="0"/>
    <pivotField showAll="0">
      <items count="8">
        <item x="5"/>
        <item x="6"/>
        <item x="0"/>
        <item x="2"/>
        <item x="3"/>
        <item x="4"/>
        <item x="1"/>
        <item t="default"/>
      </items>
    </pivotField>
    <pivotField showAll="0"/>
    <pivotField numFmtId="42" showAll="0"/>
    <pivotField showAll="0"/>
    <pivotField showAll="0"/>
    <pivotField showAll="0"/>
    <pivotField showAll="0"/>
    <pivotField showAll="0"/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showAll="0">
      <items count="5">
        <item sd="0" x="0"/>
        <item sd="0" x="1"/>
        <item sd="0" x="2"/>
        <item sd="0" x="3"/>
        <item t="default"/>
      </items>
    </pivotField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5">
        <item x="0"/>
        <item x="1"/>
        <item x="2"/>
        <item x="3"/>
        <item t="default"/>
      </items>
    </pivotField>
  </pivotFields>
  <rowFields count="1">
    <field x="7"/>
  </rowFields>
  <rowItems count="8">
    <i>
      <x/>
    </i>
    <i>
      <x v="1"/>
    </i>
    <i>
      <x v="2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Liczba ubezpieczonych (OC)" fld="18" subtotal="count" baseField="7" baseItem="0" numFmtId="168"/>
  </dataFields>
  <formats count="20">
    <format dxfId="69">
      <pivotArea type="all" dataOnly="0" outline="0" fieldPosition="0"/>
    </format>
    <format dxfId="68">
      <pivotArea outline="0" collapsedLevelsAreSubtotals="1" fieldPosition="0"/>
    </format>
    <format dxfId="67">
      <pivotArea field="7" type="button" dataOnly="0" labelOnly="1" outline="0" axis="axisRow" fieldPosition="0"/>
    </format>
    <format dxfId="66">
      <pivotArea dataOnly="0" labelOnly="1" fieldPosition="0">
        <references count="1">
          <reference field="7" count="0"/>
        </references>
      </pivotArea>
    </format>
    <format dxfId="65">
      <pivotArea dataOnly="0" labelOnly="1" grandRow="1" outline="0" fieldPosition="0"/>
    </format>
    <format dxfId="64">
      <pivotArea dataOnly="0" labelOnly="1" outline="0" axis="axisValues" fieldPosition="0"/>
    </format>
    <format dxfId="63">
      <pivotArea field="7" type="button" dataOnly="0" labelOnly="1" outline="0" axis="axisRow" fieldPosition="0"/>
    </format>
    <format dxfId="62">
      <pivotArea dataOnly="0" labelOnly="1" outline="0" axis="axisValues" fieldPosition="0"/>
    </format>
    <format dxfId="61">
      <pivotArea field="7" type="button" dataOnly="0" labelOnly="1" outline="0" axis="axisRow" fieldPosition="0"/>
    </format>
    <format dxfId="60">
      <pivotArea dataOnly="0" labelOnly="1" outline="0" axis="axisValues" fieldPosition="0"/>
    </format>
    <format dxfId="59">
      <pivotArea field="7" type="button" dataOnly="0" labelOnly="1" outline="0" axis="axisRow" fieldPosition="0"/>
    </format>
    <format dxfId="58">
      <pivotArea dataOnly="0" labelOnly="1" outline="0" axis="axisValues" fieldPosition="0"/>
    </format>
    <format dxfId="57">
      <pivotArea dataOnly="0" labelOnly="1" grandRow="1" outline="0" fieldPosition="0"/>
    </format>
    <format dxfId="56">
      <pivotArea dataOnly="0" labelOnly="1" grandRow="1" outline="0" fieldPosition="0"/>
    </format>
    <format dxfId="55">
      <pivotArea type="all" dataOnly="0" outline="0" fieldPosition="0"/>
    </format>
    <format dxfId="54">
      <pivotArea outline="0" collapsedLevelsAreSubtotals="1" fieldPosition="0"/>
    </format>
    <format dxfId="53">
      <pivotArea field="7" type="button" dataOnly="0" labelOnly="1" outline="0" axis="axisRow" fieldPosition="0"/>
    </format>
    <format dxfId="52">
      <pivotArea dataOnly="0" labelOnly="1" fieldPosition="0">
        <references count="1">
          <reference field="7" count="0"/>
        </references>
      </pivotArea>
    </format>
    <format dxfId="51">
      <pivotArea dataOnly="0" labelOnly="1" grandRow="1" outline="0" fieldPosition="0"/>
    </format>
    <format dxfId="50">
      <pivotArea dataOnly="0" labelOnly="1" outline="0" axis="axisValues" fieldPosition="0"/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9BE4869-373A-4A9C-A2A4-C63D297ADA71}" name="Tabela przestawna7" cacheId="0" applyNumberFormats="0" applyBorderFormats="0" applyFontFormats="0" applyPatternFormats="0" applyAlignmentFormats="0" applyWidthHeightFormats="1" dataCaption="Wartości" updatedVersion="8" minRefreshableVersion="3" itemPrintTitles="1" createdVersion="8" indent="0" outline="1" outlineData="1" multipleFieldFilters="0" rowHeaderCaption="Rodzaj pojazdu">
  <location ref="B54:C62" firstHeaderRow="1" firstDataRow="1" firstDataCol="1"/>
  <pivotFields count="49">
    <pivotField showAll="0"/>
    <pivotField showAll="0"/>
    <pivotField showAll="0"/>
    <pivotField showAll="0"/>
    <pivotField showAll="0"/>
    <pivotField showAll="0"/>
    <pivotField showAll="0"/>
    <pivotField axis="axisRow" showAll="0">
      <items count="9">
        <item x="2"/>
        <item x="5"/>
        <item x="4"/>
        <item m="1" x="7"/>
        <item x="1"/>
        <item x="0"/>
        <item x="3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7" showAll="0">
      <items count="41">
        <item x="18"/>
        <item x="33"/>
        <item x="19"/>
        <item x="20"/>
        <item x="21"/>
        <item x="39"/>
        <item x="22"/>
        <item x="23"/>
        <item x="24"/>
        <item x="25"/>
        <item x="26"/>
        <item x="34"/>
        <item x="27"/>
        <item x="28"/>
        <item x="29"/>
        <item x="35"/>
        <item x="30"/>
        <item x="0"/>
        <item x="2"/>
        <item x="3"/>
        <item x="1"/>
        <item x="4"/>
        <item x="5"/>
        <item x="6"/>
        <item x="36"/>
        <item x="7"/>
        <item x="37"/>
        <item x="8"/>
        <item x="9"/>
        <item x="38"/>
        <item x="10"/>
        <item x="11"/>
        <item x="12"/>
        <item x="13"/>
        <item x="31"/>
        <item x="14"/>
        <item x="15"/>
        <item x="16"/>
        <item x="32"/>
        <item x="17"/>
        <item t="default"/>
      </items>
    </pivotField>
    <pivotField numFmtId="167" showAll="0"/>
    <pivotField showAll="0">
      <items count="39">
        <item x="5"/>
        <item x="2"/>
        <item x="6"/>
        <item x="18"/>
        <item x="31"/>
        <item x="19"/>
        <item x="20"/>
        <item x="37"/>
        <item x="21"/>
        <item x="22"/>
        <item x="23"/>
        <item x="24"/>
        <item x="25"/>
        <item x="32"/>
        <item x="26"/>
        <item x="27"/>
        <item x="33"/>
        <item x="28"/>
        <item x="0"/>
        <item x="3"/>
        <item x="4"/>
        <item x="7"/>
        <item x="8"/>
        <item x="9"/>
        <item x="34"/>
        <item x="35"/>
        <item x="10"/>
        <item x="11"/>
        <item x="36"/>
        <item x="12"/>
        <item x="13"/>
        <item x="29"/>
        <item x="14"/>
        <item x="15"/>
        <item x="16"/>
        <item x="30"/>
        <item x="17"/>
        <item x="1"/>
        <item t="default"/>
      </items>
    </pivotField>
    <pivotField showAll="0"/>
    <pivotField showAll="0">
      <items count="39">
        <item x="5"/>
        <item x="1"/>
        <item x="6"/>
        <item x="18"/>
        <item x="32"/>
        <item x="19"/>
        <item x="20"/>
        <item x="21"/>
        <item x="37"/>
        <item x="22"/>
        <item x="23"/>
        <item x="24"/>
        <item x="25"/>
        <item x="33"/>
        <item x="26"/>
        <item x="27"/>
        <item x="28"/>
        <item x="34"/>
        <item x="29"/>
        <item x="0"/>
        <item x="3"/>
        <item x="4"/>
        <item x="35"/>
        <item x="7"/>
        <item x="8"/>
        <item x="9"/>
        <item x="36"/>
        <item x="10"/>
        <item x="11"/>
        <item x="12"/>
        <item x="13"/>
        <item x="14"/>
        <item x="30"/>
        <item x="15"/>
        <item x="16"/>
        <item x="17"/>
        <item x="31"/>
        <item x="2"/>
        <item t="default"/>
      </items>
    </pivotField>
    <pivotField showAll="0"/>
    <pivotField showAll="0">
      <items count="27">
        <item x="5"/>
        <item x="2"/>
        <item x="6"/>
        <item x="14"/>
        <item x="15"/>
        <item x="16"/>
        <item x="17"/>
        <item x="18"/>
        <item x="19"/>
        <item x="20"/>
        <item x="21"/>
        <item x="22"/>
        <item x="23"/>
        <item x="0"/>
        <item x="3"/>
        <item x="4"/>
        <item x="7"/>
        <item x="8"/>
        <item x="24"/>
        <item x="9"/>
        <item x="10"/>
        <item x="25"/>
        <item x="11"/>
        <item x="12"/>
        <item x="13"/>
        <item x="1"/>
        <item t="default"/>
      </items>
    </pivotField>
    <pivotField showAll="0"/>
    <pivotField dataField="1" showAll="0">
      <items count="8">
        <item x="5"/>
        <item x="6"/>
        <item x="0"/>
        <item x="2"/>
        <item x="3"/>
        <item x="4"/>
        <item x="1"/>
        <item t="default"/>
      </items>
    </pivotField>
    <pivotField showAll="0"/>
    <pivotField numFmtId="42" showAll="0"/>
    <pivotField showAll="0"/>
    <pivotField showAll="0"/>
    <pivotField showAll="0"/>
    <pivotField showAll="0"/>
    <pivotField showAll="0"/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showAll="0">
      <items count="5">
        <item sd="0" x="0"/>
        <item sd="0" x="1"/>
        <item sd="0" x="2"/>
        <item sd="0" x="3"/>
        <item t="default"/>
      </items>
    </pivotField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showAll="0">
      <items count="5">
        <item sd="0" x="0"/>
        <item sd="0" x="1"/>
        <item sd="0" x="2"/>
        <item sd="0" x="3"/>
        <item t="default"/>
      </items>
    </pivotField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showAll="0">
      <items count="5">
        <item sd="0" x="0"/>
        <item sd="0" x="1"/>
        <item sd="0" x="2"/>
        <item sd="0" x="3"/>
        <item t="default"/>
      </items>
    </pivotField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showAll="0">
      <items count="5">
        <item sd="0" x="0"/>
        <item sd="0" x="1"/>
        <item sd="0" x="2"/>
        <item sd="0" x="3"/>
        <item t="default"/>
      </items>
    </pivotField>
  </pivotFields>
  <rowFields count="1">
    <field x="7"/>
  </rowFields>
  <rowItems count="8">
    <i>
      <x/>
    </i>
    <i>
      <x v="1"/>
    </i>
    <i>
      <x v="2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Liczba ubezpieczonych (ZK)" fld="26" subtotal="count" baseField="7" baseItem="0" numFmtId="168"/>
  </dataFields>
  <formats count="21">
    <format dxfId="90">
      <pivotArea type="all" dataOnly="0" outline="0" fieldPosition="0"/>
    </format>
    <format dxfId="89">
      <pivotArea outline="0" collapsedLevelsAreSubtotals="1" fieldPosition="0"/>
    </format>
    <format dxfId="88">
      <pivotArea field="7" type="button" dataOnly="0" labelOnly="1" outline="0" axis="axisRow" fieldPosition="0"/>
    </format>
    <format dxfId="87">
      <pivotArea dataOnly="0" labelOnly="1" fieldPosition="0">
        <references count="1">
          <reference field="7" count="0"/>
        </references>
      </pivotArea>
    </format>
    <format dxfId="86">
      <pivotArea dataOnly="0" labelOnly="1" grandRow="1" outline="0" fieldPosition="0"/>
    </format>
    <format dxfId="85">
      <pivotArea dataOnly="0" labelOnly="1" outline="0" axis="axisValues" fieldPosition="0"/>
    </format>
    <format dxfId="84">
      <pivotArea field="7" type="button" dataOnly="0" labelOnly="1" outline="0" axis="axisRow" fieldPosition="0"/>
    </format>
    <format dxfId="83">
      <pivotArea dataOnly="0" labelOnly="1" outline="0" axis="axisValues" fieldPosition="0"/>
    </format>
    <format dxfId="82">
      <pivotArea field="7" type="button" dataOnly="0" labelOnly="1" outline="0" axis="axisRow" fieldPosition="0"/>
    </format>
    <format dxfId="81">
      <pivotArea dataOnly="0" labelOnly="1" outline="0" axis="axisValues" fieldPosition="0"/>
    </format>
    <format dxfId="80">
      <pivotArea field="7" type="button" dataOnly="0" labelOnly="1" outline="0" axis="axisRow" fieldPosition="0"/>
    </format>
    <format dxfId="79">
      <pivotArea dataOnly="0" labelOnly="1" outline="0" axis="axisValues" fieldPosition="0"/>
    </format>
    <format dxfId="78">
      <pivotArea dataOnly="0" labelOnly="1" grandRow="1" outline="0" fieldPosition="0"/>
    </format>
    <format dxfId="77">
      <pivotArea dataOnly="0" labelOnly="1" grandRow="1" outline="0" fieldPosition="0"/>
    </format>
    <format dxfId="76">
      <pivotArea type="all" dataOnly="0" outline="0" fieldPosition="0"/>
    </format>
    <format dxfId="75">
      <pivotArea outline="0" collapsedLevelsAreSubtotals="1" fieldPosition="0"/>
    </format>
    <format dxfId="74">
      <pivotArea field="7" type="button" dataOnly="0" labelOnly="1" outline="0" axis="axisRow" fieldPosition="0"/>
    </format>
    <format dxfId="73">
      <pivotArea dataOnly="0" labelOnly="1" fieldPosition="0">
        <references count="1">
          <reference field="7" count="0"/>
        </references>
      </pivotArea>
    </format>
    <format dxfId="72">
      <pivotArea dataOnly="0" labelOnly="1" grandRow="1" outline="0" fieldPosition="0"/>
    </format>
    <format dxfId="71">
      <pivotArea dataOnly="0" labelOnly="1" outline="0" axis="axisValues" fieldPosition="0"/>
    </format>
    <format dxfId="70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62382DA-87CC-43A3-8DCF-F9E1808171E9}" name="Tabela przestawna6" cacheId="0" applyNumberFormats="0" applyBorderFormats="0" applyFontFormats="0" applyPatternFormats="0" applyAlignmentFormats="0" applyWidthHeightFormats="1" dataCaption="Wartości" updatedVersion="8" minRefreshableVersion="3" itemPrintTitles="1" createdVersion="8" indent="0" outline="1" outlineData="1" multipleFieldFilters="0" rowHeaderCaption="Rodzaj pojazdu">
  <location ref="B41:C49" firstHeaderRow="1" firstDataRow="1" firstDataCol="1"/>
  <pivotFields count="49">
    <pivotField showAll="0"/>
    <pivotField showAll="0"/>
    <pivotField showAll="0"/>
    <pivotField showAll="0"/>
    <pivotField showAll="0"/>
    <pivotField showAll="0"/>
    <pivotField showAll="0"/>
    <pivotField axis="axisRow" showAll="0">
      <items count="9">
        <item x="2"/>
        <item x="5"/>
        <item x="4"/>
        <item m="1" x="7"/>
        <item x="1"/>
        <item x="0"/>
        <item x="3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7" showAll="0">
      <items count="41">
        <item x="18"/>
        <item x="33"/>
        <item x="19"/>
        <item x="20"/>
        <item x="21"/>
        <item x="39"/>
        <item x="22"/>
        <item x="23"/>
        <item x="24"/>
        <item x="25"/>
        <item x="26"/>
        <item x="34"/>
        <item x="27"/>
        <item x="28"/>
        <item x="29"/>
        <item x="35"/>
        <item x="30"/>
        <item x="0"/>
        <item x="2"/>
        <item x="3"/>
        <item x="1"/>
        <item x="4"/>
        <item x="5"/>
        <item x="6"/>
        <item x="36"/>
        <item x="7"/>
        <item x="37"/>
        <item x="8"/>
        <item x="9"/>
        <item x="38"/>
        <item x="10"/>
        <item x="11"/>
        <item x="12"/>
        <item x="13"/>
        <item x="31"/>
        <item x="14"/>
        <item x="15"/>
        <item x="16"/>
        <item x="32"/>
        <item x="17"/>
        <item t="default"/>
      </items>
    </pivotField>
    <pivotField numFmtId="167" showAll="0"/>
    <pivotField showAll="0">
      <items count="39">
        <item x="5"/>
        <item x="2"/>
        <item x="6"/>
        <item x="18"/>
        <item x="31"/>
        <item x="19"/>
        <item x="20"/>
        <item x="37"/>
        <item x="21"/>
        <item x="22"/>
        <item x="23"/>
        <item x="24"/>
        <item x="25"/>
        <item x="32"/>
        <item x="26"/>
        <item x="27"/>
        <item x="33"/>
        <item x="28"/>
        <item x="0"/>
        <item x="3"/>
        <item x="4"/>
        <item x="7"/>
        <item x="8"/>
        <item x="9"/>
        <item x="34"/>
        <item x="35"/>
        <item x="10"/>
        <item x="11"/>
        <item x="36"/>
        <item x="12"/>
        <item x="13"/>
        <item x="29"/>
        <item x="14"/>
        <item x="15"/>
        <item x="16"/>
        <item x="30"/>
        <item x="17"/>
        <item x="1"/>
        <item t="default"/>
      </items>
    </pivotField>
    <pivotField showAll="0"/>
    <pivotField showAll="0">
      <items count="39">
        <item x="5"/>
        <item x="1"/>
        <item x="6"/>
        <item x="18"/>
        <item x="32"/>
        <item x="19"/>
        <item x="20"/>
        <item x="21"/>
        <item x="37"/>
        <item x="22"/>
        <item x="23"/>
        <item x="24"/>
        <item x="25"/>
        <item x="33"/>
        <item x="26"/>
        <item x="27"/>
        <item x="28"/>
        <item x="34"/>
        <item x="29"/>
        <item x="0"/>
        <item x="3"/>
        <item x="4"/>
        <item x="35"/>
        <item x="7"/>
        <item x="8"/>
        <item x="9"/>
        <item x="36"/>
        <item x="10"/>
        <item x="11"/>
        <item x="12"/>
        <item x="13"/>
        <item x="14"/>
        <item x="30"/>
        <item x="15"/>
        <item x="16"/>
        <item x="17"/>
        <item x="31"/>
        <item x="2"/>
        <item t="default"/>
      </items>
    </pivotField>
    <pivotField showAll="0"/>
    <pivotField dataField="1" showAll="0">
      <items count="27">
        <item x="5"/>
        <item x="2"/>
        <item x="6"/>
        <item x="14"/>
        <item x="15"/>
        <item x="16"/>
        <item x="17"/>
        <item x="18"/>
        <item x="19"/>
        <item x="20"/>
        <item x="21"/>
        <item x="22"/>
        <item x="23"/>
        <item x="0"/>
        <item x="3"/>
        <item x="4"/>
        <item x="7"/>
        <item x="8"/>
        <item x="24"/>
        <item x="9"/>
        <item x="10"/>
        <item x="25"/>
        <item x="11"/>
        <item x="12"/>
        <item x="13"/>
        <item x="1"/>
        <item t="default"/>
      </items>
    </pivotField>
    <pivotField showAll="0"/>
    <pivotField showAll="0">
      <items count="8">
        <item x="5"/>
        <item x="6"/>
        <item x="0"/>
        <item x="2"/>
        <item x="3"/>
        <item x="4"/>
        <item x="1"/>
        <item t="default"/>
      </items>
    </pivotField>
    <pivotField showAll="0"/>
    <pivotField numFmtId="42" showAll="0"/>
    <pivotField showAll="0"/>
    <pivotField showAll="0"/>
    <pivotField showAll="0"/>
    <pivotField showAll="0"/>
    <pivotField showAll="0"/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showAll="0">
      <items count="5">
        <item sd="0" x="0"/>
        <item sd="0" x="1"/>
        <item sd="0" x="2"/>
        <item sd="0" x="3"/>
        <item t="default"/>
      </items>
    </pivotField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showAll="0">
      <items count="5">
        <item sd="0" x="0"/>
        <item sd="0" x="1"/>
        <item sd="0" x="2"/>
        <item sd="0" x="3"/>
        <item t="default"/>
      </items>
    </pivotField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showAll="0">
      <items count="5">
        <item sd="0" x="0"/>
        <item sd="0" x="1"/>
        <item sd="0" x="2"/>
        <item sd="0" x="3"/>
        <item t="default"/>
      </items>
    </pivotField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5">
        <item x="0"/>
        <item x="1"/>
        <item x="2"/>
        <item x="3"/>
        <item t="default"/>
      </items>
    </pivotField>
  </pivotFields>
  <rowFields count="1">
    <field x="7"/>
  </rowFields>
  <rowItems count="8">
    <i>
      <x/>
    </i>
    <i>
      <x v="1"/>
    </i>
    <i>
      <x v="2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Liczba ubezpieczonych (ASS)" fld="24" subtotal="count" baseField="7" baseItem="0" numFmtId="168"/>
  </dataFields>
  <formats count="21">
    <format dxfId="111">
      <pivotArea type="all" dataOnly="0" outline="0" fieldPosition="0"/>
    </format>
    <format dxfId="110">
      <pivotArea outline="0" collapsedLevelsAreSubtotals="1" fieldPosition="0"/>
    </format>
    <format dxfId="109">
      <pivotArea field="7" type="button" dataOnly="0" labelOnly="1" outline="0" axis="axisRow" fieldPosition="0"/>
    </format>
    <format dxfId="108">
      <pivotArea dataOnly="0" labelOnly="1" fieldPosition="0">
        <references count="1">
          <reference field="7" count="0"/>
        </references>
      </pivotArea>
    </format>
    <format dxfId="107">
      <pivotArea dataOnly="0" labelOnly="1" grandRow="1" outline="0" fieldPosition="0"/>
    </format>
    <format dxfId="106">
      <pivotArea dataOnly="0" labelOnly="1" outline="0" axis="axisValues" fieldPosition="0"/>
    </format>
    <format dxfId="105">
      <pivotArea field="7" type="button" dataOnly="0" labelOnly="1" outline="0" axis="axisRow" fieldPosition="0"/>
    </format>
    <format dxfId="104">
      <pivotArea dataOnly="0" labelOnly="1" outline="0" axis="axisValues" fieldPosition="0"/>
    </format>
    <format dxfId="103">
      <pivotArea field="7" type="button" dataOnly="0" labelOnly="1" outline="0" axis="axisRow" fieldPosition="0"/>
    </format>
    <format dxfId="102">
      <pivotArea dataOnly="0" labelOnly="1" outline="0" axis="axisValues" fieldPosition="0"/>
    </format>
    <format dxfId="101">
      <pivotArea field="7" type="button" dataOnly="0" labelOnly="1" outline="0" axis="axisRow" fieldPosition="0"/>
    </format>
    <format dxfId="100">
      <pivotArea dataOnly="0" labelOnly="1" outline="0" axis="axisValues" fieldPosition="0"/>
    </format>
    <format dxfId="99">
      <pivotArea dataOnly="0" labelOnly="1" grandRow="1" outline="0" fieldPosition="0"/>
    </format>
    <format dxfId="98">
      <pivotArea dataOnly="0" labelOnly="1" grandRow="1" outline="0" fieldPosition="0"/>
    </format>
    <format dxfId="97">
      <pivotArea type="all" dataOnly="0" outline="0" fieldPosition="0"/>
    </format>
    <format dxfId="96">
      <pivotArea outline="0" collapsedLevelsAreSubtotals="1" fieldPosition="0"/>
    </format>
    <format dxfId="95">
      <pivotArea field="7" type="button" dataOnly="0" labelOnly="1" outline="0" axis="axisRow" fieldPosition="0"/>
    </format>
    <format dxfId="94">
      <pivotArea dataOnly="0" labelOnly="1" fieldPosition="0">
        <references count="1">
          <reference field="7" count="0"/>
        </references>
      </pivotArea>
    </format>
    <format dxfId="93">
      <pivotArea dataOnly="0" labelOnly="1" grandRow="1" outline="0" fieldPosition="0"/>
    </format>
    <format dxfId="92">
      <pivotArea dataOnly="0" labelOnly="1" outline="0" axis="axisValues" fieldPosition="0"/>
    </format>
    <format dxfId="91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J83"/>
  <sheetViews>
    <sheetView showGridLines="0" tabSelected="1" zoomScale="75" zoomScaleNormal="75" workbookViewId="0">
      <pane ySplit="2" topLeftCell="A3" activePane="bottomLeft" state="frozen"/>
      <selection pane="bottomLeft" activeCell="C7" sqref="C7"/>
    </sheetView>
  </sheetViews>
  <sheetFormatPr defaultColWidth="9" defaultRowHeight="13.8" x14ac:dyDescent="0.3"/>
  <cols>
    <col min="1" max="1" width="1.33203125" style="3" customWidth="1"/>
    <col min="2" max="2" width="5.33203125" style="4" customWidth="1"/>
    <col min="3" max="5" width="40.77734375" style="5" customWidth="1"/>
    <col min="6" max="6" width="19.5546875" style="3" customWidth="1"/>
    <col min="7" max="7" width="21.88671875" style="6" customWidth="1"/>
    <col min="8" max="10" width="25.6640625" style="7" customWidth="1"/>
    <col min="11" max="11" width="11.109375" style="8" customWidth="1"/>
    <col min="12" max="12" width="18.77734375" style="9" customWidth="1"/>
    <col min="13" max="19" width="15.77734375" style="8" customWidth="1"/>
    <col min="20" max="29" width="18.77734375" style="9" customWidth="1"/>
    <col min="30" max="30" width="15.77734375" style="10" customWidth="1"/>
    <col min="31" max="32" width="15.77734375" style="3" customWidth="1"/>
    <col min="33" max="33" width="15.77734375" style="11" customWidth="1"/>
    <col min="34" max="34" width="15.77734375" style="3" customWidth="1"/>
    <col min="35" max="35" width="60.77734375" style="5" customWidth="1"/>
    <col min="36" max="36" width="2.77734375" style="3" customWidth="1"/>
    <col min="37" max="247" width="9" style="3"/>
    <col min="248" max="248" width="4.44140625" style="3" customWidth="1"/>
    <col min="249" max="249" width="27.6640625" style="3" customWidth="1"/>
    <col min="250" max="250" width="17.109375" style="3" customWidth="1"/>
    <col min="251" max="251" width="12.5546875" style="3" customWidth="1"/>
    <col min="252" max="252" width="13.33203125" style="3" customWidth="1"/>
    <col min="253" max="253" width="23.5546875" style="3" bestFit="1" customWidth="1"/>
    <col min="254" max="254" width="8.44140625" style="3" customWidth="1"/>
    <col min="255" max="255" width="10.88671875" style="3" customWidth="1"/>
    <col min="256" max="256" width="9.88671875" style="3" customWidth="1"/>
    <col min="257" max="257" width="9" style="3"/>
    <col min="258" max="259" width="9.5546875" style="3" customWidth="1"/>
    <col min="260" max="260" width="11.6640625" style="3" bestFit="1" customWidth="1"/>
    <col min="261" max="261" width="12.109375" style="3" customWidth="1"/>
    <col min="262" max="262" width="12.88671875" style="3" customWidth="1"/>
    <col min="263" max="264" width="10.5546875" style="3" customWidth="1"/>
    <col min="265" max="265" width="12" style="3" customWidth="1"/>
    <col min="266" max="266" width="11.5546875" style="3" customWidth="1"/>
    <col min="267" max="503" width="9" style="3"/>
    <col min="504" max="504" width="4.44140625" style="3" customWidth="1"/>
    <col min="505" max="505" width="27.6640625" style="3" customWidth="1"/>
    <col min="506" max="506" width="17.109375" style="3" customWidth="1"/>
    <col min="507" max="507" width="12.5546875" style="3" customWidth="1"/>
    <col min="508" max="508" width="13.33203125" style="3" customWidth="1"/>
    <col min="509" max="509" width="23.5546875" style="3" bestFit="1" customWidth="1"/>
    <col min="510" max="510" width="8.44140625" style="3" customWidth="1"/>
    <col min="511" max="511" width="10.88671875" style="3" customWidth="1"/>
    <col min="512" max="512" width="9.88671875" style="3" customWidth="1"/>
    <col min="513" max="513" width="9" style="3"/>
    <col min="514" max="515" width="9.5546875" style="3" customWidth="1"/>
    <col min="516" max="516" width="11.6640625" style="3" bestFit="1" customWidth="1"/>
    <col min="517" max="517" width="12.109375" style="3" customWidth="1"/>
    <col min="518" max="518" width="12.88671875" style="3" customWidth="1"/>
    <col min="519" max="520" width="10.5546875" style="3" customWidth="1"/>
    <col min="521" max="521" width="12" style="3" customWidth="1"/>
    <col min="522" max="522" width="11.5546875" style="3" customWidth="1"/>
    <col min="523" max="759" width="9" style="3"/>
    <col min="760" max="760" width="4.44140625" style="3" customWidth="1"/>
    <col min="761" max="761" width="27.6640625" style="3" customWidth="1"/>
    <col min="762" max="762" width="17.109375" style="3" customWidth="1"/>
    <col min="763" max="763" width="12.5546875" style="3" customWidth="1"/>
    <col min="764" max="764" width="13.33203125" style="3" customWidth="1"/>
    <col min="765" max="765" width="23.5546875" style="3" bestFit="1" customWidth="1"/>
    <col min="766" max="766" width="8.44140625" style="3" customWidth="1"/>
    <col min="767" max="767" width="10.88671875" style="3" customWidth="1"/>
    <col min="768" max="768" width="9.88671875" style="3" customWidth="1"/>
    <col min="769" max="769" width="9" style="3"/>
    <col min="770" max="771" width="9.5546875" style="3" customWidth="1"/>
    <col min="772" max="772" width="11.6640625" style="3" bestFit="1" customWidth="1"/>
    <col min="773" max="773" width="12.109375" style="3" customWidth="1"/>
    <col min="774" max="774" width="12.88671875" style="3" customWidth="1"/>
    <col min="775" max="776" width="10.5546875" style="3" customWidth="1"/>
    <col min="777" max="777" width="12" style="3" customWidth="1"/>
    <col min="778" max="778" width="11.5546875" style="3" customWidth="1"/>
    <col min="779" max="1015" width="9" style="3"/>
    <col min="1016" max="1016" width="4.44140625" style="3" customWidth="1"/>
    <col min="1017" max="1017" width="27.6640625" style="3" customWidth="1"/>
    <col min="1018" max="1018" width="17.109375" style="3" customWidth="1"/>
    <col min="1019" max="1019" width="12.5546875" style="3" customWidth="1"/>
    <col min="1020" max="1020" width="13.33203125" style="3" customWidth="1"/>
    <col min="1021" max="1021" width="23.5546875" style="3" bestFit="1" customWidth="1"/>
    <col min="1022" max="1022" width="8.44140625" style="3" customWidth="1"/>
    <col min="1023" max="1023" width="10.88671875" style="3" customWidth="1"/>
    <col min="1024" max="1024" width="9.88671875" style="3" customWidth="1"/>
    <col min="1025" max="1025" width="9" style="3"/>
    <col min="1026" max="1027" width="9.5546875" style="3" customWidth="1"/>
    <col min="1028" max="1028" width="11.6640625" style="3" bestFit="1" customWidth="1"/>
    <col min="1029" max="1029" width="12.109375" style="3" customWidth="1"/>
    <col min="1030" max="1030" width="12.88671875" style="3" customWidth="1"/>
    <col min="1031" max="1032" width="10.5546875" style="3" customWidth="1"/>
    <col min="1033" max="1033" width="12" style="3" customWidth="1"/>
    <col min="1034" max="1034" width="11.5546875" style="3" customWidth="1"/>
    <col min="1035" max="1271" width="9" style="3"/>
    <col min="1272" max="1272" width="4.44140625" style="3" customWidth="1"/>
    <col min="1273" max="1273" width="27.6640625" style="3" customWidth="1"/>
    <col min="1274" max="1274" width="17.109375" style="3" customWidth="1"/>
    <col min="1275" max="1275" width="12.5546875" style="3" customWidth="1"/>
    <col min="1276" max="1276" width="13.33203125" style="3" customWidth="1"/>
    <col min="1277" max="1277" width="23.5546875" style="3" bestFit="1" customWidth="1"/>
    <col min="1278" max="1278" width="8.44140625" style="3" customWidth="1"/>
    <col min="1279" max="1279" width="10.88671875" style="3" customWidth="1"/>
    <col min="1280" max="1280" width="9.88671875" style="3" customWidth="1"/>
    <col min="1281" max="1281" width="9" style="3"/>
    <col min="1282" max="1283" width="9.5546875" style="3" customWidth="1"/>
    <col min="1284" max="1284" width="11.6640625" style="3" bestFit="1" customWidth="1"/>
    <col min="1285" max="1285" width="12.109375" style="3" customWidth="1"/>
    <col min="1286" max="1286" width="12.88671875" style="3" customWidth="1"/>
    <col min="1287" max="1288" width="10.5546875" style="3" customWidth="1"/>
    <col min="1289" max="1289" width="12" style="3" customWidth="1"/>
    <col min="1290" max="1290" width="11.5546875" style="3" customWidth="1"/>
    <col min="1291" max="1527" width="9" style="3"/>
    <col min="1528" max="1528" width="4.44140625" style="3" customWidth="1"/>
    <col min="1529" max="1529" width="27.6640625" style="3" customWidth="1"/>
    <col min="1530" max="1530" width="17.109375" style="3" customWidth="1"/>
    <col min="1531" max="1531" width="12.5546875" style="3" customWidth="1"/>
    <col min="1532" max="1532" width="13.33203125" style="3" customWidth="1"/>
    <col min="1533" max="1533" width="23.5546875" style="3" bestFit="1" customWidth="1"/>
    <col min="1534" max="1534" width="8.44140625" style="3" customWidth="1"/>
    <col min="1535" max="1535" width="10.88671875" style="3" customWidth="1"/>
    <col min="1536" max="1536" width="9.88671875" style="3" customWidth="1"/>
    <col min="1537" max="1537" width="9" style="3"/>
    <col min="1538" max="1539" width="9.5546875" style="3" customWidth="1"/>
    <col min="1540" max="1540" width="11.6640625" style="3" bestFit="1" customWidth="1"/>
    <col min="1541" max="1541" width="12.109375" style="3" customWidth="1"/>
    <col min="1542" max="1542" width="12.88671875" style="3" customWidth="1"/>
    <col min="1543" max="1544" width="10.5546875" style="3" customWidth="1"/>
    <col min="1545" max="1545" width="12" style="3" customWidth="1"/>
    <col min="1546" max="1546" width="11.5546875" style="3" customWidth="1"/>
    <col min="1547" max="1783" width="9" style="3"/>
    <col min="1784" max="1784" width="4.44140625" style="3" customWidth="1"/>
    <col min="1785" max="1785" width="27.6640625" style="3" customWidth="1"/>
    <col min="1786" max="1786" width="17.109375" style="3" customWidth="1"/>
    <col min="1787" max="1787" width="12.5546875" style="3" customWidth="1"/>
    <col min="1788" max="1788" width="13.33203125" style="3" customWidth="1"/>
    <col min="1789" max="1789" width="23.5546875" style="3" bestFit="1" customWidth="1"/>
    <col min="1790" max="1790" width="8.44140625" style="3" customWidth="1"/>
    <col min="1791" max="1791" width="10.88671875" style="3" customWidth="1"/>
    <col min="1792" max="1792" width="9.88671875" style="3" customWidth="1"/>
    <col min="1793" max="1793" width="9" style="3"/>
    <col min="1794" max="1795" width="9.5546875" style="3" customWidth="1"/>
    <col min="1796" max="1796" width="11.6640625" style="3" bestFit="1" customWidth="1"/>
    <col min="1797" max="1797" width="12.109375" style="3" customWidth="1"/>
    <col min="1798" max="1798" width="12.88671875" style="3" customWidth="1"/>
    <col min="1799" max="1800" width="10.5546875" style="3" customWidth="1"/>
    <col min="1801" max="1801" width="12" style="3" customWidth="1"/>
    <col min="1802" max="1802" width="11.5546875" style="3" customWidth="1"/>
    <col min="1803" max="2039" width="9" style="3"/>
    <col min="2040" max="2040" width="4.44140625" style="3" customWidth="1"/>
    <col min="2041" max="2041" width="27.6640625" style="3" customWidth="1"/>
    <col min="2042" max="2042" width="17.109375" style="3" customWidth="1"/>
    <col min="2043" max="2043" width="12.5546875" style="3" customWidth="1"/>
    <col min="2044" max="2044" width="13.33203125" style="3" customWidth="1"/>
    <col min="2045" max="2045" width="23.5546875" style="3" bestFit="1" customWidth="1"/>
    <col min="2046" max="2046" width="8.44140625" style="3" customWidth="1"/>
    <col min="2047" max="2047" width="10.88671875" style="3" customWidth="1"/>
    <col min="2048" max="2048" width="9.88671875" style="3" customWidth="1"/>
    <col min="2049" max="2049" width="9" style="3"/>
    <col min="2050" max="2051" width="9.5546875" style="3" customWidth="1"/>
    <col min="2052" max="2052" width="11.6640625" style="3" bestFit="1" customWidth="1"/>
    <col min="2053" max="2053" width="12.109375" style="3" customWidth="1"/>
    <col min="2054" max="2054" width="12.88671875" style="3" customWidth="1"/>
    <col min="2055" max="2056" width="10.5546875" style="3" customWidth="1"/>
    <col min="2057" max="2057" width="12" style="3" customWidth="1"/>
    <col min="2058" max="2058" width="11.5546875" style="3" customWidth="1"/>
    <col min="2059" max="2295" width="9" style="3"/>
    <col min="2296" max="2296" width="4.44140625" style="3" customWidth="1"/>
    <col min="2297" max="2297" width="27.6640625" style="3" customWidth="1"/>
    <col min="2298" max="2298" width="17.109375" style="3" customWidth="1"/>
    <col min="2299" max="2299" width="12.5546875" style="3" customWidth="1"/>
    <col min="2300" max="2300" width="13.33203125" style="3" customWidth="1"/>
    <col min="2301" max="2301" width="23.5546875" style="3" bestFit="1" customWidth="1"/>
    <col min="2302" max="2302" width="8.44140625" style="3" customWidth="1"/>
    <col min="2303" max="2303" width="10.88671875" style="3" customWidth="1"/>
    <col min="2304" max="2304" width="9.88671875" style="3" customWidth="1"/>
    <col min="2305" max="2305" width="9" style="3"/>
    <col min="2306" max="2307" width="9.5546875" style="3" customWidth="1"/>
    <col min="2308" max="2308" width="11.6640625" style="3" bestFit="1" customWidth="1"/>
    <col min="2309" max="2309" width="12.109375" style="3" customWidth="1"/>
    <col min="2310" max="2310" width="12.88671875" style="3" customWidth="1"/>
    <col min="2311" max="2312" width="10.5546875" style="3" customWidth="1"/>
    <col min="2313" max="2313" width="12" style="3" customWidth="1"/>
    <col min="2314" max="2314" width="11.5546875" style="3" customWidth="1"/>
    <col min="2315" max="2551" width="9" style="3"/>
    <col min="2552" max="2552" width="4.44140625" style="3" customWidth="1"/>
    <col min="2553" max="2553" width="27.6640625" style="3" customWidth="1"/>
    <col min="2554" max="2554" width="17.109375" style="3" customWidth="1"/>
    <col min="2555" max="2555" width="12.5546875" style="3" customWidth="1"/>
    <col min="2556" max="2556" width="13.33203125" style="3" customWidth="1"/>
    <col min="2557" max="2557" width="23.5546875" style="3" bestFit="1" customWidth="1"/>
    <col min="2558" max="2558" width="8.44140625" style="3" customWidth="1"/>
    <col min="2559" max="2559" width="10.88671875" style="3" customWidth="1"/>
    <col min="2560" max="2560" width="9.88671875" style="3" customWidth="1"/>
    <col min="2561" max="2561" width="9" style="3"/>
    <col min="2562" max="2563" width="9.5546875" style="3" customWidth="1"/>
    <col min="2564" max="2564" width="11.6640625" style="3" bestFit="1" customWidth="1"/>
    <col min="2565" max="2565" width="12.109375" style="3" customWidth="1"/>
    <col min="2566" max="2566" width="12.88671875" style="3" customWidth="1"/>
    <col min="2567" max="2568" width="10.5546875" style="3" customWidth="1"/>
    <col min="2569" max="2569" width="12" style="3" customWidth="1"/>
    <col min="2570" max="2570" width="11.5546875" style="3" customWidth="1"/>
    <col min="2571" max="2807" width="9" style="3"/>
    <col min="2808" max="2808" width="4.44140625" style="3" customWidth="1"/>
    <col min="2809" max="2809" width="27.6640625" style="3" customWidth="1"/>
    <col min="2810" max="2810" width="17.109375" style="3" customWidth="1"/>
    <col min="2811" max="2811" width="12.5546875" style="3" customWidth="1"/>
    <col min="2812" max="2812" width="13.33203125" style="3" customWidth="1"/>
    <col min="2813" max="2813" width="23.5546875" style="3" bestFit="1" customWidth="1"/>
    <col min="2814" max="2814" width="8.44140625" style="3" customWidth="1"/>
    <col min="2815" max="2815" width="10.88671875" style="3" customWidth="1"/>
    <col min="2816" max="2816" width="9.88671875" style="3" customWidth="1"/>
    <col min="2817" max="2817" width="9" style="3"/>
    <col min="2818" max="2819" width="9.5546875" style="3" customWidth="1"/>
    <col min="2820" max="2820" width="11.6640625" style="3" bestFit="1" customWidth="1"/>
    <col min="2821" max="2821" width="12.109375" style="3" customWidth="1"/>
    <col min="2822" max="2822" width="12.88671875" style="3" customWidth="1"/>
    <col min="2823" max="2824" width="10.5546875" style="3" customWidth="1"/>
    <col min="2825" max="2825" width="12" style="3" customWidth="1"/>
    <col min="2826" max="2826" width="11.5546875" style="3" customWidth="1"/>
    <col min="2827" max="3063" width="9" style="3"/>
    <col min="3064" max="3064" width="4.44140625" style="3" customWidth="1"/>
    <col min="3065" max="3065" width="27.6640625" style="3" customWidth="1"/>
    <col min="3066" max="3066" width="17.109375" style="3" customWidth="1"/>
    <col min="3067" max="3067" width="12.5546875" style="3" customWidth="1"/>
    <col min="3068" max="3068" width="13.33203125" style="3" customWidth="1"/>
    <col min="3069" max="3069" width="23.5546875" style="3" bestFit="1" customWidth="1"/>
    <col min="3070" max="3070" width="8.44140625" style="3" customWidth="1"/>
    <col min="3071" max="3071" width="10.88671875" style="3" customWidth="1"/>
    <col min="3072" max="3072" width="9.88671875" style="3" customWidth="1"/>
    <col min="3073" max="3073" width="9" style="3"/>
    <col min="3074" max="3075" width="9.5546875" style="3" customWidth="1"/>
    <col min="3076" max="3076" width="11.6640625" style="3" bestFit="1" customWidth="1"/>
    <col min="3077" max="3077" width="12.109375" style="3" customWidth="1"/>
    <col min="3078" max="3078" width="12.88671875" style="3" customWidth="1"/>
    <col min="3079" max="3080" width="10.5546875" style="3" customWidth="1"/>
    <col min="3081" max="3081" width="12" style="3" customWidth="1"/>
    <col min="3082" max="3082" width="11.5546875" style="3" customWidth="1"/>
    <col min="3083" max="3319" width="9" style="3"/>
    <col min="3320" max="3320" width="4.44140625" style="3" customWidth="1"/>
    <col min="3321" max="3321" width="27.6640625" style="3" customWidth="1"/>
    <col min="3322" max="3322" width="17.109375" style="3" customWidth="1"/>
    <col min="3323" max="3323" width="12.5546875" style="3" customWidth="1"/>
    <col min="3324" max="3324" width="13.33203125" style="3" customWidth="1"/>
    <col min="3325" max="3325" width="23.5546875" style="3" bestFit="1" customWidth="1"/>
    <col min="3326" max="3326" width="8.44140625" style="3" customWidth="1"/>
    <col min="3327" max="3327" width="10.88671875" style="3" customWidth="1"/>
    <col min="3328" max="3328" width="9.88671875" style="3" customWidth="1"/>
    <col min="3329" max="3329" width="9" style="3"/>
    <col min="3330" max="3331" width="9.5546875" style="3" customWidth="1"/>
    <col min="3332" max="3332" width="11.6640625" style="3" bestFit="1" customWidth="1"/>
    <col min="3333" max="3333" width="12.109375" style="3" customWidth="1"/>
    <col min="3334" max="3334" width="12.88671875" style="3" customWidth="1"/>
    <col min="3335" max="3336" width="10.5546875" style="3" customWidth="1"/>
    <col min="3337" max="3337" width="12" style="3" customWidth="1"/>
    <col min="3338" max="3338" width="11.5546875" style="3" customWidth="1"/>
    <col min="3339" max="3575" width="9" style="3"/>
    <col min="3576" max="3576" width="4.44140625" style="3" customWidth="1"/>
    <col min="3577" max="3577" width="27.6640625" style="3" customWidth="1"/>
    <col min="3578" max="3578" width="17.109375" style="3" customWidth="1"/>
    <col min="3579" max="3579" width="12.5546875" style="3" customWidth="1"/>
    <col min="3580" max="3580" width="13.33203125" style="3" customWidth="1"/>
    <col min="3581" max="3581" width="23.5546875" style="3" bestFit="1" customWidth="1"/>
    <col min="3582" max="3582" width="8.44140625" style="3" customWidth="1"/>
    <col min="3583" max="3583" width="10.88671875" style="3" customWidth="1"/>
    <col min="3584" max="3584" width="9.88671875" style="3" customWidth="1"/>
    <col min="3585" max="3585" width="9" style="3"/>
    <col min="3586" max="3587" width="9.5546875" style="3" customWidth="1"/>
    <col min="3588" max="3588" width="11.6640625" style="3" bestFit="1" customWidth="1"/>
    <col min="3589" max="3589" width="12.109375" style="3" customWidth="1"/>
    <col min="3590" max="3590" width="12.88671875" style="3" customWidth="1"/>
    <col min="3591" max="3592" width="10.5546875" style="3" customWidth="1"/>
    <col min="3593" max="3593" width="12" style="3" customWidth="1"/>
    <col min="3594" max="3594" width="11.5546875" style="3" customWidth="1"/>
    <col min="3595" max="3831" width="9" style="3"/>
    <col min="3832" max="3832" width="4.44140625" style="3" customWidth="1"/>
    <col min="3833" max="3833" width="27.6640625" style="3" customWidth="1"/>
    <col min="3834" max="3834" width="17.109375" style="3" customWidth="1"/>
    <col min="3835" max="3835" width="12.5546875" style="3" customWidth="1"/>
    <col min="3836" max="3836" width="13.33203125" style="3" customWidth="1"/>
    <col min="3837" max="3837" width="23.5546875" style="3" bestFit="1" customWidth="1"/>
    <col min="3838" max="3838" width="8.44140625" style="3" customWidth="1"/>
    <col min="3839" max="3839" width="10.88671875" style="3" customWidth="1"/>
    <col min="3840" max="3840" width="9.88671875" style="3" customWidth="1"/>
    <col min="3841" max="3841" width="9" style="3"/>
    <col min="3842" max="3843" width="9.5546875" style="3" customWidth="1"/>
    <col min="3844" max="3844" width="11.6640625" style="3" bestFit="1" customWidth="1"/>
    <col min="3845" max="3845" width="12.109375" style="3" customWidth="1"/>
    <col min="3846" max="3846" width="12.88671875" style="3" customWidth="1"/>
    <col min="3847" max="3848" width="10.5546875" style="3" customWidth="1"/>
    <col min="3849" max="3849" width="12" style="3" customWidth="1"/>
    <col min="3850" max="3850" width="11.5546875" style="3" customWidth="1"/>
    <col min="3851" max="4087" width="9" style="3"/>
    <col min="4088" max="4088" width="4.44140625" style="3" customWidth="1"/>
    <col min="4089" max="4089" width="27.6640625" style="3" customWidth="1"/>
    <col min="4090" max="4090" width="17.109375" style="3" customWidth="1"/>
    <col min="4091" max="4091" width="12.5546875" style="3" customWidth="1"/>
    <col min="4092" max="4092" width="13.33203125" style="3" customWidth="1"/>
    <col min="4093" max="4093" width="23.5546875" style="3" bestFit="1" customWidth="1"/>
    <col min="4094" max="4094" width="8.44140625" style="3" customWidth="1"/>
    <col min="4095" max="4095" width="10.88671875" style="3" customWidth="1"/>
    <col min="4096" max="4096" width="9.88671875" style="3" customWidth="1"/>
    <col min="4097" max="4097" width="9" style="3"/>
    <col min="4098" max="4099" width="9.5546875" style="3" customWidth="1"/>
    <col min="4100" max="4100" width="11.6640625" style="3" bestFit="1" customWidth="1"/>
    <col min="4101" max="4101" width="12.109375" style="3" customWidth="1"/>
    <col min="4102" max="4102" width="12.88671875" style="3" customWidth="1"/>
    <col min="4103" max="4104" width="10.5546875" style="3" customWidth="1"/>
    <col min="4105" max="4105" width="12" style="3" customWidth="1"/>
    <col min="4106" max="4106" width="11.5546875" style="3" customWidth="1"/>
    <col min="4107" max="4343" width="9" style="3"/>
    <col min="4344" max="4344" width="4.44140625" style="3" customWidth="1"/>
    <col min="4345" max="4345" width="27.6640625" style="3" customWidth="1"/>
    <col min="4346" max="4346" width="17.109375" style="3" customWidth="1"/>
    <col min="4347" max="4347" width="12.5546875" style="3" customWidth="1"/>
    <col min="4348" max="4348" width="13.33203125" style="3" customWidth="1"/>
    <col min="4349" max="4349" width="23.5546875" style="3" bestFit="1" customWidth="1"/>
    <col min="4350" max="4350" width="8.44140625" style="3" customWidth="1"/>
    <col min="4351" max="4351" width="10.88671875" style="3" customWidth="1"/>
    <col min="4352" max="4352" width="9.88671875" style="3" customWidth="1"/>
    <col min="4353" max="4353" width="9" style="3"/>
    <col min="4354" max="4355" width="9.5546875" style="3" customWidth="1"/>
    <col min="4356" max="4356" width="11.6640625" style="3" bestFit="1" customWidth="1"/>
    <col min="4357" max="4357" width="12.109375" style="3" customWidth="1"/>
    <col min="4358" max="4358" width="12.88671875" style="3" customWidth="1"/>
    <col min="4359" max="4360" width="10.5546875" style="3" customWidth="1"/>
    <col min="4361" max="4361" width="12" style="3" customWidth="1"/>
    <col min="4362" max="4362" width="11.5546875" style="3" customWidth="1"/>
    <col min="4363" max="4599" width="9" style="3"/>
    <col min="4600" max="4600" width="4.44140625" style="3" customWidth="1"/>
    <col min="4601" max="4601" width="27.6640625" style="3" customWidth="1"/>
    <col min="4602" max="4602" width="17.109375" style="3" customWidth="1"/>
    <col min="4603" max="4603" width="12.5546875" style="3" customWidth="1"/>
    <col min="4604" max="4604" width="13.33203125" style="3" customWidth="1"/>
    <col min="4605" max="4605" width="23.5546875" style="3" bestFit="1" customWidth="1"/>
    <col min="4606" max="4606" width="8.44140625" style="3" customWidth="1"/>
    <col min="4607" max="4607" width="10.88671875" style="3" customWidth="1"/>
    <col min="4608" max="4608" width="9.88671875" style="3" customWidth="1"/>
    <col min="4609" max="4609" width="9" style="3"/>
    <col min="4610" max="4611" width="9.5546875" style="3" customWidth="1"/>
    <col min="4612" max="4612" width="11.6640625" style="3" bestFit="1" customWidth="1"/>
    <col min="4613" max="4613" width="12.109375" style="3" customWidth="1"/>
    <col min="4614" max="4614" width="12.88671875" style="3" customWidth="1"/>
    <col min="4615" max="4616" width="10.5546875" style="3" customWidth="1"/>
    <col min="4617" max="4617" width="12" style="3" customWidth="1"/>
    <col min="4618" max="4618" width="11.5546875" style="3" customWidth="1"/>
    <col min="4619" max="4855" width="9" style="3"/>
    <col min="4856" max="4856" width="4.44140625" style="3" customWidth="1"/>
    <col min="4857" max="4857" width="27.6640625" style="3" customWidth="1"/>
    <col min="4858" max="4858" width="17.109375" style="3" customWidth="1"/>
    <col min="4859" max="4859" width="12.5546875" style="3" customWidth="1"/>
    <col min="4860" max="4860" width="13.33203125" style="3" customWidth="1"/>
    <col min="4861" max="4861" width="23.5546875" style="3" bestFit="1" customWidth="1"/>
    <col min="4862" max="4862" width="8.44140625" style="3" customWidth="1"/>
    <col min="4863" max="4863" width="10.88671875" style="3" customWidth="1"/>
    <col min="4864" max="4864" width="9.88671875" style="3" customWidth="1"/>
    <col min="4865" max="4865" width="9" style="3"/>
    <col min="4866" max="4867" width="9.5546875" style="3" customWidth="1"/>
    <col min="4868" max="4868" width="11.6640625" style="3" bestFit="1" customWidth="1"/>
    <col min="4869" max="4869" width="12.109375" style="3" customWidth="1"/>
    <col min="4870" max="4870" width="12.88671875" style="3" customWidth="1"/>
    <col min="4871" max="4872" width="10.5546875" style="3" customWidth="1"/>
    <col min="4873" max="4873" width="12" style="3" customWidth="1"/>
    <col min="4874" max="4874" width="11.5546875" style="3" customWidth="1"/>
    <col min="4875" max="5111" width="9" style="3"/>
    <col min="5112" max="5112" width="4.44140625" style="3" customWidth="1"/>
    <col min="5113" max="5113" width="27.6640625" style="3" customWidth="1"/>
    <col min="5114" max="5114" width="17.109375" style="3" customWidth="1"/>
    <col min="5115" max="5115" width="12.5546875" style="3" customWidth="1"/>
    <col min="5116" max="5116" width="13.33203125" style="3" customWidth="1"/>
    <col min="5117" max="5117" width="23.5546875" style="3" bestFit="1" customWidth="1"/>
    <col min="5118" max="5118" width="8.44140625" style="3" customWidth="1"/>
    <col min="5119" max="5119" width="10.88671875" style="3" customWidth="1"/>
    <col min="5120" max="5120" width="9.88671875" style="3" customWidth="1"/>
    <col min="5121" max="5121" width="9" style="3"/>
    <col min="5122" max="5123" width="9.5546875" style="3" customWidth="1"/>
    <col min="5124" max="5124" width="11.6640625" style="3" bestFit="1" customWidth="1"/>
    <col min="5125" max="5125" width="12.109375" style="3" customWidth="1"/>
    <col min="5126" max="5126" width="12.88671875" style="3" customWidth="1"/>
    <col min="5127" max="5128" width="10.5546875" style="3" customWidth="1"/>
    <col min="5129" max="5129" width="12" style="3" customWidth="1"/>
    <col min="5130" max="5130" width="11.5546875" style="3" customWidth="1"/>
    <col min="5131" max="5367" width="9" style="3"/>
    <col min="5368" max="5368" width="4.44140625" style="3" customWidth="1"/>
    <col min="5369" max="5369" width="27.6640625" style="3" customWidth="1"/>
    <col min="5370" max="5370" width="17.109375" style="3" customWidth="1"/>
    <col min="5371" max="5371" width="12.5546875" style="3" customWidth="1"/>
    <col min="5372" max="5372" width="13.33203125" style="3" customWidth="1"/>
    <col min="5373" max="5373" width="23.5546875" style="3" bestFit="1" customWidth="1"/>
    <col min="5374" max="5374" width="8.44140625" style="3" customWidth="1"/>
    <col min="5375" max="5375" width="10.88671875" style="3" customWidth="1"/>
    <col min="5376" max="5376" width="9.88671875" style="3" customWidth="1"/>
    <col min="5377" max="5377" width="9" style="3"/>
    <col min="5378" max="5379" width="9.5546875" style="3" customWidth="1"/>
    <col min="5380" max="5380" width="11.6640625" style="3" bestFit="1" customWidth="1"/>
    <col min="5381" max="5381" width="12.109375" style="3" customWidth="1"/>
    <col min="5382" max="5382" width="12.88671875" style="3" customWidth="1"/>
    <col min="5383" max="5384" width="10.5546875" style="3" customWidth="1"/>
    <col min="5385" max="5385" width="12" style="3" customWidth="1"/>
    <col min="5386" max="5386" width="11.5546875" style="3" customWidth="1"/>
    <col min="5387" max="5623" width="9" style="3"/>
    <col min="5624" max="5624" width="4.44140625" style="3" customWidth="1"/>
    <col min="5625" max="5625" width="27.6640625" style="3" customWidth="1"/>
    <col min="5626" max="5626" width="17.109375" style="3" customWidth="1"/>
    <col min="5627" max="5627" width="12.5546875" style="3" customWidth="1"/>
    <col min="5628" max="5628" width="13.33203125" style="3" customWidth="1"/>
    <col min="5629" max="5629" width="23.5546875" style="3" bestFit="1" customWidth="1"/>
    <col min="5630" max="5630" width="8.44140625" style="3" customWidth="1"/>
    <col min="5631" max="5631" width="10.88671875" style="3" customWidth="1"/>
    <col min="5632" max="5632" width="9.88671875" style="3" customWidth="1"/>
    <col min="5633" max="5633" width="9" style="3"/>
    <col min="5634" max="5635" width="9.5546875" style="3" customWidth="1"/>
    <col min="5636" max="5636" width="11.6640625" style="3" bestFit="1" customWidth="1"/>
    <col min="5637" max="5637" width="12.109375" style="3" customWidth="1"/>
    <col min="5638" max="5638" width="12.88671875" style="3" customWidth="1"/>
    <col min="5639" max="5640" width="10.5546875" style="3" customWidth="1"/>
    <col min="5641" max="5641" width="12" style="3" customWidth="1"/>
    <col min="5642" max="5642" width="11.5546875" style="3" customWidth="1"/>
    <col min="5643" max="5879" width="9" style="3"/>
    <col min="5880" max="5880" width="4.44140625" style="3" customWidth="1"/>
    <col min="5881" max="5881" width="27.6640625" style="3" customWidth="1"/>
    <col min="5882" max="5882" width="17.109375" style="3" customWidth="1"/>
    <col min="5883" max="5883" width="12.5546875" style="3" customWidth="1"/>
    <col min="5884" max="5884" width="13.33203125" style="3" customWidth="1"/>
    <col min="5885" max="5885" width="23.5546875" style="3" bestFit="1" customWidth="1"/>
    <col min="5886" max="5886" width="8.44140625" style="3" customWidth="1"/>
    <col min="5887" max="5887" width="10.88671875" style="3" customWidth="1"/>
    <col min="5888" max="5888" width="9.88671875" style="3" customWidth="1"/>
    <col min="5889" max="5889" width="9" style="3"/>
    <col min="5890" max="5891" width="9.5546875" style="3" customWidth="1"/>
    <col min="5892" max="5892" width="11.6640625" style="3" bestFit="1" customWidth="1"/>
    <col min="5893" max="5893" width="12.109375" style="3" customWidth="1"/>
    <col min="5894" max="5894" width="12.88671875" style="3" customWidth="1"/>
    <col min="5895" max="5896" width="10.5546875" style="3" customWidth="1"/>
    <col min="5897" max="5897" width="12" style="3" customWidth="1"/>
    <col min="5898" max="5898" width="11.5546875" style="3" customWidth="1"/>
    <col min="5899" max="6135" width="9" style="3"/>
    <col min="6136" max="6136" width="4.44140625" style="3" customWidth="1"/>
    <col min="6137" max="6137" width="27.6640625" style="3" customWidth="1"/>
    <col min="6138" max="6138" width="17.109375" style="3" customWidth="1"/>
    <col min="6139" max="6139" width="12.5546875" style="3" customWidth="1"/>
    <col min="6140" max="6140" width="13.33203125" style="3" customWidth="1"/>
    <col min="6141" max="6141" width="23.5546875" style="3" bestFit="1" customWidth="1"/>
    <col min="6142" max="6142" width="8.44140625" style="3" customWidth="1"/>
    <col min="6143" max="6143" width="10.88671875" style="3" customWidth="1"/>
    <col min="6144" max="6144" width="9.88671875" style="3" customWidth="1"/>
    <col min="6145" max="6145" width="9" style="3"/>
    <col min="6146" max="6147" width="9.5546875" style="3" customWidth="1"/>
    <col min="6148" max="6148" width="11.6640625" style="3" bestFit="1" customWidth="1"/>
    <col min="6149" max="6149" width="12.109375" style="3" customWidth="1"/>
    <col min="6150" max="6150" width="12.88671875" style="3" customWidth="1"/>
    <col min="6151" max="6152" width="10.5546875" style="3" customWidth="1"/>
    <col min="6153" max="6153" width="12" style="3" customWidth="1"/>
    <col min="6154" max="6154" width="11.5546875" style="3" customWidth="1"/>
    <col min="6155" max="6391" width="9" style="3"/>
    <col min="6392" max="6392" width="4.44140625" style="3" customWidth="1"/>
    <col min="6393" max="6393" width="27.6640625" style="3" customWidth="1"/>
    <col min="6394" max="6394" width="17.109375" style="3" customWidth="1"/>
    <col min="6395" max="6395" width="12.5546875" style="3" customWidth="1"/>
    <col min="6396" max="6396" width="13.33203125" style="3" customWidth="1"/>
    <col min="6397" max="6397" width="23.5546875" style="3" bestFit="1" customWidth="1"/>
    <col min="6398" max="6398" width="8.44140625" style="3" customWidth="1"/>
    <col min="6399" max="6399" width="10.88671875" style="3" customWidth="1"/>
    <col min="6400" max="6400" width="9.88671875" style="3" customWidth="1"/>
    <col min="6401" max="6401" width="9" style="3"/>
    <col min="6402" max="6403" width="9.5546875" style="3" customWidth="1"/>
    <col min="6404" max="6404" width="11.6640625" style="3" bestFit="1" customWidth="1"/>
    <col min="6405" max="6405" width="12.109375" style="3" customWidth="1"/>
    <col min="6406" max="6406" width="12.88671875" style="3" customWidth="1"/>
    <col min="6407" max="6408" width="10.5546875" style="3" customWidth="1"/>
    <col min="6409" max="6409" width="12" style="3" customWidth="1"/>
    <col min="6410" max="6410" width="11.5546875" style="3" customWidth="1"/>
    <col min="6411" max="6647" width="9" style="3"/>
    <col min="6648" max="6648" width="4.44140625" style="3" customWidth="1"/>
    <col min="6649" max="6649" width="27.6640625" style="3" customWidth="1"/>
    <col min="6650" max="6650" width="17.109375" style="3" customWidth="1"/>
    <col min="6651" max="6651" width="12.5546875" style="3" customWidth="1"/>
    <col min="6652" max="6652" width="13.33203125" style="3" customWidth="1"/>
    <col min="6653" max="6653" width="23.5546875" style="3" bestFit="1" customWidth="1"/>
    <col min="6654" max="6654" width="8.44140625" style="3" customWidth="1"/>
    <col min="6655" max="6655" width="10.88671875" style="3" customWidth="1"/>
    <col min="6656" max="6656" width="9.88671875" style="3" customWidth="1"/>
    <col min="6657" max="6657" width="9" style="3"/>
    <col min="6658" max="6659" width="9.5546875" style="3" customWidth="1"/>
    <col min="6660" max="6660" width="11.6640625" style="3" bestFit="1" customWidth="1"/>
    <col min="6661" max="6661" width="12.109375" style="3" customWidth="1"/>
    <col min="6662" max="6662" width="12.88671875" style="3" customWidth="1"/>
    <col min="6663" max="6664" width="10.5546875" style="3" customWidth="1"/>
    <col min="6665" max="6665" width="12" style="3" customWidth="1"/>
    <col min="6666" max="6666" width="11.5546875" style="3" customWidth="1"/>
    <col min="6667" max="6903" width="9" style="3"/>
    <col min="6904" max="6904" width="4.44140625" style="3" customWidth="1"/>
    <col min="6905" max="6905" width="27.6640625" style="3" customWidth="1"/>
    <col min="6906" max="6906" width="17.109375" style="3" customWidth="1"/>
    <col min="6907" max="6907" width="12.5546875" style="3" customWidth="1"/>
    <col min="6908" max="6908" width="13.33203125" style="3" customWidth="1"/>
    <col min="6909" max="6909" width="23.5546875" style="3" bestFit="1" customWidth="1"/>
    <col min="6910" max="6910" width="8.44140625" style="3" customWidth="1"/>
    <col min="6911" max="6911" width="10.88671875" style="3" customWidth="1"/>
    <col min="6912" max="6912" width="9.88671875" style="3" customWidth="1"/>
    <col min="6913" max="6913" width="9" style="3"/>
    <col min="6914" max="6915" width="9.5546875" style="3" customWidth="1"/>
    <col min="6916" max="6916" width="11.6640625" style="3" bestFit="1" customWidth="1"/>
    <col min="6917" max="6917" width="12.109375" style="3" customWidth="1"/>
    <col min="6918" max="6918" width="12.88671875" style="3" customWidth="1"/>
    <col min="6919" max="6920" width="10.5546875" style="3" customWidth="1"/>
    <col min="6921" max="6921" width="12" style="3" customWidth="1"/>
    <col min="6922" max="6922" width="11.5546875" style="3" customWidth="1"/>
    <col min="6923" max="7159" width="9" style="3"/>
    <col min="7160" max="7160" width="4.44140625" style="3" customWidth="1"/>
    <col min="7161" max="7161" width="27.6640625" style="3" customWidth="1"/>
    <col min="7162" max="7162" width="17.109375" style="3" customWidth="1"/>
    <col min="7163" max="7163" width="12.5546875" style="3" customWidth="1"/>
    <col min="7164" max="7164" width="13.33203125" style="3" customWidth="1"/>
    <col min="7165" max="7165" width="23.5546875" style="3" bestFit="1" customWidth="1"/>
    <col min="7166" max="7166" width="8.44140625" style="3" customWidth="1"/>
    <col min="7167" max="7167" width="10.88671875" style="3" customWidth="1"/>
    <col min="7168" max="7168" width="9.88671875" style="3" customWidth="1"/>
    <col min="7169" max="7169" width="9" style="3"/>
    <col min="7170" max="7171" width="9.5546875" style="3" customWidth="1"/>
    <col min="7172" max="7172" width="11.6640625" style="3" bestFit="1" customWidth="1"/>
    <col min="7173" max="7173" width="12.109375" style="3" customWidth="1"/>
    <col min="7174" max="7174" width="12.88671875" style="3" customWidth="1"/>
    <col min="7175" max="7176" width="10.5546875" style="3" customWidth="1"/>
    <col min="7177" max="7177" width="12" style="3" customWidth="1"/>
    <col min="7178" max="7178" width="11.5546875" style="3" customWidth="1"/>
    <col min="7179" max="7415" width="9" style="3"/>
    <col min="7416" max="7416" width="4.44140625" style="3" customWidth="1"/>
    <col min="7417" max="7417" width="27.6640625" style="3" customWidth="1"/>
    <col min="7418" max="7418" width="17.109375" style="3" customWidth="1"/>
    <col min="7419" max="7419" width="12.5546875" style="3" customWidth="1"/>
    <col min="7420" max="7420" width="13.33203125" style="3" customWidth="1"/>
    <col min="7421" max="7421" width="23.5546875" style="3" bestFit="1" customWidth="1"/>
    <col min="7422" max="7422" width="8.44140625" style="3" customWidth="1"/>
    <col min="7423" max="7423" width="10.88671875" style="3" customWidth="1"/>
    <col min="7424" max="7424" width="9.88671875" style="3" customWidth="1"/>
    <col min="7425" max="7425" width="9" style="3"/>
    <col min="7426" max="7427" width="9.5546875" style="3" customWidth="1"/>
    <col min="7428" max="7428" width="11.6640625" style="3" bestFit="1" customWidth="1"/>
    <col min="7429" max="7429" width="12.109375" style="3" customWidth="1"/>
    <col min="7430" max="7430" width="12.88671875" style="3" customWidth="1"/>
    <col min="7431" max="7432" width="10.5546875" style="3" customWidth="1"/>
    <col min="7433" max="7433" width="12" style="3" customWidth="1"/>
    <col min="7434" max="7434" width="11.5546875" style="3" customWidth="1"/>
    <col min="7435" max="7671" width="9" style="3"/>
    <col min="7672" max="7672" width="4.44140625" style="3" customWidth="1"/>
    <col min="7673" max="7673" width="27.6640625" style="3" customWidth="1"/>
    <col min="7674" max="7674" width="17.109375" style="3" customWidth="1"/>
    <col min="7675" max="7675" width="12.5546875" style="3" customWidth="1"/>
    <col min="7676" max="7676" width="13.33203125" style="3" customWidth="1"/>
    <col min="7677" max="7677" width="23.5546875" style="3" bestFit="1" customWidth="1"/>
    <col min="7678" max="7678" width="8.44140625" style="3" customWidth="1"/>
    <col min="7679" max="7679" width="10.88671875" style="3" customWidth="1"/>
    <col min="7680" max="7680" width="9.88671875" style="3" customWidth="1"/>
    <col min="7681" max="7681" width="9" style="3"/>
    <col min="7682" max="7683" width="9.5546875" style="3" customWidth="1"/>
    <col min="7684" max="7684" width="11.6640625" style="3" bestFit="1" customWidth="1"/>
    <col min="7685" max="7685" width="12.109375" style="3" customWidth="1"/>
    <col min="7686" max="7686" width="12.88671875" style="3" customWidth="1"/>
    <col min="7687" max="7688" width="10.5546875" style="3" customWidth="1"/>
    <col min="7689" max="7689" width="12" style="3" customWidth="1"/>
    <col min="7690" max="7690" width="11.5546875" style="3" customWidth="1"/>
    <col min="7691" max="7927" width="9" style="3"/>
    <col min="7928" max="7928" width="4.44140625" style="3" customWidth="1"/>
    <col min="7929" max="7929" width="27.6640625" style="3" customWidth="1"/>
    <col min="7930" max="7930" width="17.109375" style="3" customWidth="1"/>
    <col min="7931" max="7931" width="12.5546875" style="3" customWidth="1"/>
    <col min="7932" max="7932" width="13.33203125" style="3" customWidth="1"/>
    <col min="7933" max="7933" width="23.5546875" style="3" bestFit="1" customWidth="1"/>
    <col min="7934" max="7934" width="8.44140625" style="3" customWidth="1"/>
    <col min="7935" max="7935" width="10.88671875" style="3" customWidth="1"/>
    <col min="7936" max="7936" width="9.88671875" style="3" customWidth="1"/>
    <col min="7937" max="7937" width="9" style="3"/>
    <col min="7938" max="7939" width="9.5546875" style="3" customWidth="1"/>
    <col min="7940" max="7940" width="11.6640625" style="3" bestFit="1" customWidth="1"/>
    <col min="7941" max="7941" width="12.109375" style="3" customWidth="1"/>
    <col min="7942" max="7942" width="12.88671875" style="3" customWidth="1"/>
    <col min="7943" max="7944" width="10.5546875" style="3" customWidth="1"/>
    <col min="7945" max="7945" width="12" style="3" customWidth="1"/>
    <col min="7946" max="7946" width="11.5546875" style="3" customWidth="1"/>
    <col min="7947" max="8183" width="9" style="3"/>
    <col min="8184" max="8184" width="4.44140625" style="3" customWidth="1"/>
    <col min="8185" max="8185" width="27.6640625" style="3" customWidth="1"/>
    <col min="8186" max="8186" width="17.109375" style="3" customWidth="1"/>
    <col min="8187" max="8187" width="12.5546875" style="3" customWidth="1"/>
    <col min="8188" max="8188" width="13.33203125" style="3" customWidth="1"/>
    <col min="8189" max="8189" width="23.5546875" style="3" bestFit="1" customWidth="1"/>
    <col min="8190" max="8190" width="8.44140625" style="3" customWidth="1"/>
    <col min="8191" max="8191" width="10.88671875" style="3" customWidth="1"/>
    <col min="8192" max="8192" width="9.88671875" style="3" customWidth="1"/>
    <col min="8193" max="8193" width="9" style="3"/>
    <col min="8194" max="8195" width="9.5546875" style="3" customWidth="1"/>
    <col min="8196" max="8196" width="11.6640625" style="3" bestFit="1" customWidth="1"/>
    <col min="8197" max="8197" width="12.109375" style="3" customWidth="1"/>
    <col min="8198" max="8198" width="12.88671875" style="3" customWidth="1"/>
    <col min="8199" max="8200" width="10.5546875" style="3" customWidth="1"/>
    <col min="8201" max="8201" width="12" style="3" customWidth="1"/>
    <col min="8202" max="8202" width="11.5546875" style="3" customWidth="1"/>
    <col min="8203" max="8439" width="9" style="3"/>
    <col min="8440" max="8440" width="4.44140625" style="3" customWidth="1"/>
    <col min="8441" max="8441" width="27.6640625" style="3" customWidth="1"/>
    <col min="8442" max="8442" width="17.109375" style="3" customWidth="1"/>
    <col min="8443" max="8443" width="12.5546875" style="3" customWidth="1"/>
    <col min="8444" max="8444" width="13.33203125" style="3" customWidth="1"/>
    <col min="8445" max="8445" width="23.5546875" style="3" bestFit="1" customWidth="1"/>
    <col min="8446" max="8446" width="8.44140625" style="3" customWidth="1"/>
    <col min="8447" max="8447" width="10.88671875" style="3" customWidth="1"/>
    <col min="8448" max="8448" width="9.88671875" style="3" customWidth="1"/>
    <col min="8449" max="8449" width="9" style="3"/>
    <col min="8450" max="8451" width="9.5546875" style="3" customWidth="1"/>
    <col min="8452" max="8452" width="11.6640625" style="3" bestFit="1" customWidth="1"/>
    <col min="8453" max="8453" width="12.109375" style="3" customWidth="1"/>
    <col min="8454" max="8454" width="12.88671875" style="3" customWidth="1"/>
    <col min="8455" max="8456" width="10.5546875" style="3" customWidth="1"/>
    <col min="8457" max="8457" width="12" style="3" customWidth="1"/>
    <col min="8458" max="8458" width="11.5546875" style="3" customWidth="1"/>
    <col min="8459" max="8695" width="9" style="3"/>
    <col min="8696" max="8696" width="4.44140625" style="3" customWidth="1"/>
    <col min="8697" max="8697" width="27.6640625" style="3" customWidth="1"/>
    <col min="8698" max="8698" width="17.109375" style="3" customWidth="1"/>
    <col min="8699" max="8699" width="12.5546875" style="3" customWidth="1"/>
    <col min="8700" max="8700" width="13.33203125" style="3" customWidth="1"/>
    <col min="8701" max="8701" width="23.5546875" style="3" bestFit="1" customWidth="1"/>
    <col min="8702" max="8702" width="8.44140625" style="3" customWidth="1"/>
    <col min="8703" max="8703" width="10.88671875" style="3" customWidth="1"/>
    <col min="8704" max="8704" width="9.88671875" style="3" customWidth="1"/>
    <col min="8705" max="8705" width="9" style="3"/>
    <col min="8706" max="8707" width="9.5546875" style="3" customWidth="1"/>
    <col min="8708" max="8708" width="11.6640625" style="3" bestFit="1" customWidth="1"/>
    <col min="8709" max="8709" width="12.109375" style="3" customWidth="1"/>
    <col min="8710" max="8710" width="12.88671875" style="3" customWidth="1"/>
    <col min="8711" max="8712" width="10.5546875" style="3" customWidth="1"/>
    <col min="8713" max="8713" width="12" style="3" customWidth="1"/>
    <col min="8714" max="8714" width="11.5546875" style="3" customWidth="1"/>
    <col min="8715" max="8951" width="9" style="3"/>
    <col min="8952" max="8952" width="4.44140625" style="3" customWidth="1"/>
    <col min="8953" max="8953" width="27.6640625" style="3" customWidth="1"/>
    <col min="8954" max="8954" width="17.109375" style="3" customWidth="1"/>
    <col min="8955" max="8955" width="12.5546875" style="3" customWidth="1"/>
    <col min="8956" max="8956" width="13.33203125" style="3" customWidth="1"/>
    <col min="8957" max="8957" width="23.5546875" style="3" bestFit="1" customWidth="1"/>
    <col min="8958" max="8958" width="8.44140625" style="3" customWidth="1"/>
    <col min="8959" max="8959" width="10.88671875" style="3" customWidth="1"/>
    <col min="8960" max="8960" width="9.88671875" style="3" customWidth="1"/>
    <col min="8961" max="8961" width="9" style="3"/>
    <col min="8962" max="8963" width="9.5546875" style="3" customWidth="1"/>
    <col min="8964" max="8964" width="11.6640625" style="3" bestFit="1" customWidth="1"/>
    <col min="8965" max="8965" width="12.109375" style="3" customWidth="1"/>
    <col min="8966" max="8966" width="12.88671875" style="3" customWidth="1"/>
    <col min="8967" max="8968" width="10.5546875" style="3" customWidth="1"/>
    <col min="8969" max="8969" width="12" style="3" customWidth="1"/>
    <col min="8970" max="8970" width="11.5546875" style="3" customWidth="1"/>
    <col min="8971" max="9207" width="9" style="3"/>
    <col min="9208" max="9208" width="4.44140625" style="3" customWidth="1"/>
    <col min="9209" max="9209" width="27.6640625" style="3" customWidth="1"/>
    <col min="9210" max="9210" width="17.109375" style="3" customWidth="1"/>
    <col min="9211" max="9211" width="12.5546875" style="3" customWidth="1"/>
    <col min="9212" max="9212" width="13.33203125" style="3" customWidth="1"/>
    <col min="9213" max="9213" width="23.5546875" style="3" bestFit="1" customWidth="1"/>
    <col min="9214" max="9214" width="8.44140625" style="3" customWidth="1"/>
    <col min="9215" max="9215" width="10.88671875" style="3" customWidth="1"/>
    <col min="9216" max="9216" width="9.88671875" style="3" customWidth="1"/>
    <col min="9217" max="9217" width="9" style="3"/>
    <col min="9218" max="9219" width="9.5546875" style="3" customWidth="1"/>
    <col min="9220" max="9220" width="11.6640625" style="3" bestFit="1" customWidth="1"/>
    <col min="9221" max="9221" width="12.109375" style="3" customWidth="1"/>
    <col min="9222" max="9222" width="12.88671875" style="3" customWidth="1"/>
    <col min="9223" max="9224" width="10.5546875" style="3" customWidth="1"/>
    <col min="9225" max="9225" width="12" style="3" customWidth="1"/>
    <col min="9226" max="9226" width="11.5546875" style="3" customWidth="1"/>
    <col min="9227" max="9463" width="9" style="3"/>
    <col min="9464" max="9464" width="4.44140625" style="3" customWidth="1"/>
    <col min="9465" max="9465" width="27.6640625" style="3" customWidth="1"/>
    <col min="9466" max="9466" width="17.109375" style="3" customWidth="1"/>
    <col min="9467" max="9467" width="12.5546875" style="3" customWidth="1"/>
    <col min="9468" max="9468" width="13.33203125" style="3" customWidth="1"/>
    <col min="9469" max="9469" width="23.5546875" style="3" bestFit="1" customWidth="1"/>
    <col min="9470" max="9470" width="8.44140625" style="3" customWidth="1"/>
    <col min="9471" max="9471" width="10.88671875" style="3" customWidth="1"/>
    <col min="9472" max="9472" width="9.88671875" style="3" customWidth="1"/>
    <col min="9473" max="9473" width="9" style="3"/>
    <col min="9474" max="9475" width="9.5546875" style="3" customWidth="1"/>
    <col min="9476" max="9476" width="11.6640625" style="3" bestFit="1" customWidth="1"/>
    <col min="9477" max="9477" width="12.109375" style="3" customWidth="1"/>
    <col min="9478" max="9478" width="12.88671875" style="3" customWidth="1"/>
    <col min="9479" max="9480" width="10.5546875" style="3" customWidth="1"/>
    <col min="9481" max="9481" width="12" style="3" customWidth="1"/>
    <col min="9482" max="9482" width="11.5546875" style="3" customWidth="1"/>
    <col min="9483" max="9719" width="9" style="3"/>
    <col min="9720" max="9720" width="4.44140625" style="3" customWidth="1"/>
    <col min="9721" max="9721" width="27.6640625" style="3" customWidth="1"/>
    <col min="9722" max="9722" width="17.109375" style="3" customWidth="1"/>
    <col min="9723" max="9723" width="12.5546875" style="3" customWidth="1"/>
    <col min="9724" max="9724" width="13.33203125" style="3" customWidth="1"/>
    <col min="9725" max="9725" width="23.5546875" style="3" bestFit="1" customWidth="1"/>
    <col min="9726" max="9726" width="8.44140625" style="3" customWidth="1"/>
    <col min="9727" max="9727" width="10.88671875" style="3" customWidth="1"/>
    <col min="9728" max="9728" width="9.88671875" style="3" customWidth="1"/>
    <col min="9729" max="9729" width="9" style="3"/>
    <col min="9730" max="9731" width="9.5546875" style="3" customWidth="1"/>
    <col min="9732" max="9732" width="11.6640625" style="3" bestFit="1" customWidth="1"/>
    <col min="9733" max="9733" width="12.109375" style="3" customWidth="1"/>
    <col min="9734" max="9734" width="12.88671875" style="3" customWidth="1"/>
    <col min="9735" max="9736" width="10.5546875" style="3" customWidth="1"/>
    <col min="9737" max="9737" width="12" style="3" customWidth="1"/>
    <col min="9738" max="9738" width="11.5546875" style="3" customWidth="1"/>
    <col min="9739" max="9975" width="9" style="3"/>
    <col min="9976" max="9976" width="4.44140625" style="3" customWidth="1"/>
    <col min="9977" max="9977" width="27.6640625" style="3" customWidth="1"/>
    <col min="9978" max="9978" width="17.109375" style="3" customWidth="1"/>
    <col min="9979" max="9979" width="12.5546875" style="3" customWidth="1"/>
    <col min="9980" max="9980" width="13.33203125" style="3" customWidth="1"/>
    <col min="9981" max="9981" width="23.5546875" style="3" bestFit="1" customWidth="1"/>
    <col min="9982" max="9982" width="8.44140625" style="3" customWidth="1"/>
    <col min="9983" max="9983" width="10.88671875" style="3" customWidth="1"/>
    <col min="9984" max="9984" width="9.88671875" style="3" customWidth="1"/>
    <col min="9985" max="9985" width="9" style="3"/>
    <col min="9986" max="9987" width="9.5546875" style="3" customWidth="1"/>
    <col min="9988" max="9988" width="11.6640625" style="3" bestFit="1" customWidth="1"/>
    <col min="9989" max="9989" width="12.109375" style="3" customWidth="1"/>
    <col min="9990" max="9990" width="12.88671875" style="3" customWidth="1"/>
    <col min="9991" max="9992" width="10.5546875" style="3" customWidth="1"/>
    <col min="9993" max="9993" width="12" style="3" customWidth="1"/>
    <col min="9994" max="9994" width="11.5546875" style="3" customWidth="1"/>
    <col min="9995" max="10231" width="9" style="3"/>
    <col min="10232" max="10232" width="4.44140625" style="3" customWidth="1"/>
    <col min="10233" max="10233" width="27.6640625" style="3" customWidth="1"/>
    <col min="10234" max="10234" width="17.109375" style="3" customWidth="1"/>
    <col min="10235" max="10235" width="12.5546875" style="3" customWidth="1"/>
    <col min="10236" max="10236" width="13.33203125" style="3" customWidth="1"/>
    <col min="10237" max="10237" width="23.5546875" style="3" bestFit="1" customWidth="1"/>
    <col min="10238" max="10238" width="8.44140625" style="3" customWidth="1"/>
    <col min="10239" max="10239" width="10.88671875" style="3" customWidth="1"/>
    <col min="10240" max="10240" width="9.88671875" style="3" customWidth="1"/>
    <col min="10241" max="10241" width="9" style="3"/>
    <col min="10242" max="10243" width="9.5546875" style="3" customWidth="1"/>
    <col min="10244" max="10244" width="11.6640625" style="3" bestFit="1" customWidth="1"/>
    <col min="10245" max="10245" width="12.109375" style="3" customWidth="1"/>
    <col min="10246" max="10246" width="12.88671875" style="3" customWidth="1"/>
    <col min="10247" max="10248" width="10.5546875" style="3" customWidth="1"/>
    <col min="10249" max="10249" width="12" style="3" customWidth="1"/>
    <col min="10250" max="10250" width="11.5546875" style="3" customWidth="1"/>
    <col min="10251" max="10487" width="9" style="3"/>
    <col min="10488" max="10488" width="4.44140625" style="3" customWidth="1"/>
    <col min="10489" max="10489" width="27.6640625" style="3" customWidth="1"/>
    <col min="10490" max="10490" width="17.109375" style="3" customWidth="1"/>
    <col min="10491" max="10491" width="12.5546875" style="3" customWidth="1"/>
    <col min="10492" max="10492" width="13.33203125" style="3" customWidth="1"/>
    <col min="10493" max="10493" width="23.5546875" style="3" bestFit="1" customWidth="1"/>
    <col min="10494" max="10494" width="8.44140625" style="3" customWidth="1"/>
    <col min="10495" max="10495" width="10.88671875" style="3" customWidth="1"/>
    <col min="10496" max="10496" width="9.88671875" style="3" customWidth="1"/>
    <col min="10497" max="10497" width="9" style="3"/>
    <col min="10498" max="10499" width="9.5546875" style="3" customWidth="1"/>
    <col min="10500" max="10500" width="11.6640625" style="3" bestFit="1" customWidth="1"/>
    <col min="10501" max="10501" width="12.109375" style="3" customWidth="1"/>
    <col min="10502" max="10502" width="12.88671875" style="3" customWidth="1"/>
    <col min="10503" max="10504" width="10.5546875" style="3" customWidth="1"/>
    <col min="10505" max="10505" width="12" style="3" customWidth="1"/>
    <col min="10506" max="10506" width="11.5546875" style="3" customWidth="1"/>
    <col min="10507" max="10743" width="9" style="3"/>
    <col min="10744" max="10744" width="4.44140625" style="3" customWidth="1"/>
    <col min="10745" max="10745" width="27.6640625" style="3" customWidth="1"/>
    <col min="10746" max="10746" width="17.109375" style="3" customWidth="1"/>
    <col min="10747" max="10747" width="12.5546875" style="3" customWidth="1"/>
    <col min="10748" max="10748" width="13.33203125" style="3" customWidth="1"/>
    <col min="10749" max="10749" width="23.5546875" style="3" bestFit="1" customWidth="1"/>
    <col min="10750" max="10750" width="8.44140625" style="3" customWidth="1"/>
    <col min="10751" max="10751" width="10.88671875" style="3" customWidth="1"/>
    <col min="10752" max="10752" width="9.88671875" style="3" customWidth="1"/>
    <col min="10753" max="10753" width="9" style="3"/>
    <col min="10754" max="10755" width="9.5546875" style="3" customWidth="1"/>
    <col min="10756" max="10756" width="11.6640625" style="3" bestFit="1" customWidth="1"/>
    <col min="10757" max="10757" width="12.109375" style="3" customWidth="1"/>
    <col min="10758" max="10758" width="12.88671875" style="3" customWidth="1"/>
    <col min="10759" max="10760" width="10.5546875" style="3" customWidth="1"/>
    <col min="10761" max="10761" width="12" style="3" customWidth="1"/>
    <col min="10762" max="10762" width="11.5546875" style="3" customWidth="1"/>
    <col min="10763" max="10999" width="9" style="3"/>
    <col min="11000" max="11000" width="4.44140625" style="3" customWidth="1"/>
    <col min="11001" max="11001" width="27.6640625" style="3" customWidth="1"/>
    <col min="11002" max="11002" width="17.109375" style="3" customWidth="1"/>
    <col min="11003" max="11003" width="12.5546875" style="3" customWidth="1"/>
    <col min="11004" max="11004" width="13.33203125" style="3" customWidth="1"/>
    <col min="11005" max="11005" width="23.5546875" style="3" bestFit="1" customWidth="1"/>
    <col min="11006" max="11006" width="8.44140625" style="3" customWidth="1"/>
    <col min="11007" max="11007" width="10.88671875" style="3" customWidth="1"/>
    <col min="11008" max="11008" width="9.88671875" style="3" customWidth="1"/>
    <col min="11009" max="11009" width="9" style="3"/>
    <col min="11010" max="11011" width="9.5546875" style="3" customWidth="1"/>
    <col min="11012" max="11012" width="11.6640625" style="3" bestFit="1" customWidth="1"/>
    <col min="11013" max="11013" width="12.109375" style="3" customWidth="1"/>
    <col min="11014" max="11014" width="12.88671875" style="3" customWidth="1"/>
    <col min="11015" max="11016" width="10.5546875" style="3" customWidth="1"/>
    <col min="11017" max="11017" width="12" style="3" customWidth="1"/>
    <col min="11018" max="11018" width="11.5546875" style="3" customWidth="1"/>
    <col min="11019" max="11255" width="9" style="3"/>
    <col min="11256" max="11256" width="4.44140625" style="3" customWidth="1"/>
    <col min="11257" max="11257" width="27.6640625" style="3" customWidth="1"/>
    <col min="11258" max="11258" width="17.109375" style="3" customWidth="1"/>
    <col min="11259" max="11259" width="12.5546875" style="3" customWidth="1"/>
    <col min="11260" max="11260" width="13.33203125" style="3" customWidth="1"/>
    <col min="11261" max="11261" width="23.5546875" style="3" bestFit="1" customWidth="1"/>
    <col min="11262" max="11262" width="8.44140625" style="3" customWidth="1"/>
    <col min="11263" max="11263" width="10.88671875" style="3" customWidth="1"/>
    <col min="11264" max="11264" width="9.88671875" style="3" customWidth="1"/>
    <col min="11265" max="11265" width="9" style="3"/>
    <col min="11266" max="11267" width="9.5546875" style="3" customWidth="1"/>
    <col min="11268" max="11268" width="11.6640625" style="3" bestFit="1" customWidth="1"/>
    <col min="11269" max="11269" width="12.109375" style="3" customWidth="1"/>
    <col min="11270" max="11270" width="12.88671875" style="3" customWidth="1"/>
    <col min="11271" max="11272" width="10.5546875" style="3" customWidth="1"/>
    <col min="11273" max="11273" width="12" style="3" customWidth="1"/>
    <col min="11274" max="11274" width="11.5546875" style="3" customWidth="1"/>
    <col min="11275" max="11511" width="9" style="3"/>
    <col min="11512" max="11512" width="4.44140625" style="3" customWidth="1"/>
    <col min="11513" max="11513" width="27.6640625" style="3" customWidth="1"/>
    <col min="11514" max="11514" width="17.109375" style="3" customWidth="1"/>
    <col min="11515" max="11515" width="12.5546875" style="3" customWidth="1"/>
    <col min="11516" max="11516" width="13.33203125" style="3" customWidth="1"/>
    <col min="11517" max="11517" width="23.5546875" style="3" bestFit="1" customWidth="1"/>
    <col min="11518" max="11518" width="8.44140625" style="3" customWidth="1"/>
    <col min="11519" max="11519" width="10.88671875" style="3" customWidth="1"/>
    <col min="11520" max="11520" width="9.88671875" style="3" customWidth="1"/>
    <col min="11521" max="11521" width="9" style="3"/>
    <col min="11522" max="11523" width="9.5546875" style="3" customWidth="1"/>
    <col min="11524" max="11524" width="11.6640625" style="3" bestFit="1" customWidth="1"/>
    <col min="11525" max="11525" width="12.109375" style="3" customWidth="1"/>
    <col min="11526" max="11526" width="12.88671875" style="3" customWidth="1"/>
    <col min="11527" max="11528" width="10.5546875" style="3" customWidth="1"/>
    <col min="11529" max="11529" width="12" style="3" customWidth="1"/>
    <col min="11530" max="11530" width="11.5546875" style="3" customWidth="1"/>
    <col min="11531" max="11767" width="9" style="3"/>
    <col min="11768" max="11768" width="4.44140625" style="3" customWidth="1"/>
    <col min="11769" max="11769" width="27.6640625" style="3" customWidth="1"/>
    <col min="11770" max="11770" width="17.109375" style="3" customWidth="1"/>
    <col min="11771" max="11771" width="12.5546875" style="3" customWidth="1"/>
    <col min="11772" max="11772" width="13.33203125" style="3" customWidth="1"/>
    <col min="11773" max="11773" width="23.5546875" style="3" bestFit="1" customWidth="1"/>
    <col min="11774" max="11774" width="8.44140625" style="3" customWidth="1"/>
    <col min="11775" max="11775" width="10.88671875" style="3" customWidth="1"/>
    <col min="11776" max="11776" width="9.88671875" style="3" customWidth="1"/>
    <col min="11777" max="11777" width="9" style="3"/>
    <col min="11778" max="11779" width="9.5546875" style="3" customWidth="1"/>
    <col min="11780" max="11780" width="11.6640625" style="3" bestFit="1" customWidth="1"/>
    <col min="11781" max="11781" width="12.109375" style="3" customWidth="1"/>
    <col min="11782" max="11782" width="12.88671875" style="3" customWidth="1"/>
    <col min="11783" max="11784" width="10.5546875" style="3" customWidth="1"/>
    <col min="11785" max="11785" width="12" style="3" customWidth="1"/>
    <col min="11786" max="11786" width="11.5546875" style="3" customWidth="1"/>
    <col min="11787" max="12023" width="9" style="3"/>
    <col min="12024" max="12024" width="4.44140625" style="3" customWidth="1"/>
    <col min="12025" max="12025" width="27.6640625" style="3" customWidth="1"/>
    <col min="12026" max="12026" width="17.109375" style="3" customWidth="1"/>
    <col min="12027" max="12027" width="12.5546875" style="3" customWidth="1"/>
    <col min="12028" max="12028" width="13.33203125" style="3" customWidth="1"/>
    <col min="12029" max="12029" width="23.5546875" style="3" bestFit="1" customWidth="1"/>
    <col min="12030" max="12030" width="8.44140625" style="3" customWidth="1"/>
    <col min="12031" max="12031" width="10.88671875" style="3" customWidth="1"/>
    <col min="12032" max="12032" width="9.88671875" style="3" customWidth="1"/>
    <col min="12033" max="12033" width="9" style="3"/>
    <col min="12034" max="12035" width="9.5546875" style="3" customWidth="1"/>
    <col min="12036" max="12036" width="11.6640625" style="3" bestFit="1" customWidth="1"/>
    <col min="12037" max="12037" width="12.109375" style="3" customWidth="1"/>
    <col min="12038" max="12038" width="12.88671875" style="3" customWidth="1"/>
    <col min="12039" max="12040" width="10.5546875" style="3" customWidth="1"/>
    <col min="12041" max="12041" width="12" style="3" customWidth="1"/>
    <col min="12042" max="12042" width="11.5546875" style="3" customWidth="1"/>
    <col min="12043" max="12279" width="9" style="3"/>
    <col min="12280" max="12280" width="4.44140625" style="3" customWidth="1"/>
    <col min="12281" max="12281" width="27.6640625" style="3" customWidth="1"/>
    <col min="12282" max="12282" width="17.109375" style="3" customWidth="1"/>
    <col min="12283" max="12283" width="12.5546875" style="3" customWidth="1"/>
    <col min="12284" max="12284" width="13.33203125" style="3" customWidth="1"/>
    <col min="12285" max="12285" width="23.5546875" style="3" bestFit="1" customWidth="1"/>
    <col min="12286" max="12286" width="8.44140625" style="3" customWidth="1"/>
    <col min="12287" max="12287" width="10.88671875" style="3" customWidth="1"/>
    <col min="12288" max="12288" width="9.88671875" style="3" customWidth="1"/>
    <col min="12289" max="12289" width="9" style="3"/>
    <col min="12290" max="12291" width="9.5546875" style="3" customWidth="1"/>
    <col min="12292" max="12292" width="11.6640625" style="3" bestFit="1" customWidth="1"/>
    <col min="12293" max="12293" width="12.109375" style="3" customWidth="1"/>
    <col min="12294" max="12294" width="12.88671875" style="3" customWidth="1"/>
    <col min="12295" max="12296" width="10.5546875" style="3" customWidth="1"/>
    <col min="12297" max="12297" width="12" style="3" customWidth="1"/>
    <col min="12298" max="12298" width="11.5546875" style="3" customWidth="1"/>
    <col min="12299" max="12535" width="9" style="3"/>
    <col min="12536" max="12536" width="4.44140625" style="3" customWidth="1"/>
    <col min="12537" max="12537" width="27.6640625" style="3" customWidth="1"/>
    <col min="12538" max="12538" width="17.109375" style="3" customWidth="1"/>
    <col min="12539" max="12539" width="12.5546875" style="3" customWidth="1"/>
    <col min="12540" max="12540" width="13.33203125" style="3" customWidth="1"/>
    <col min="12541" max="12541" width="23.5546875" style="3" bestFit="1" customWidth="1"/>
    <col min="12542" max="12542" width="8.44140625" style="3" customWidth="1"/>
    <col min="12543" max="12543" width="10.88671875" style="3" customWidth="1"/>
    <col min="12544" max="12544" width="9.88671875" style="3" customWidth="1"/>
    <col min="12545" max="12545" width="9" style="3"/>
    <col min="12546" max="12547" width="9.5546875" style="3" customWidth="1"/>
    <col min="12548" max="12548" width="11.6640625" style="3" bestFit="1" customWidth="1"/>
    <col min="12549" max="12549" width="12.109375" style="3" customWidth="1"/>
    <col min="12550" max="12550" width="12.88671875" style="3" customWidth="1"/>
    <col min="12551" max="12552" width="10.5546875" style="3" customWidth="1"/>
    <col min="12553" max="12553" width="12" style="3" customWidth="1"/>
    <col min="12554" max="12554" width="11.5546875" style="3" customWidth="1"/>
    <col min="12555" max="12791" width="9" style="3"/>
    <col min="12792" max="12792" width="4.44140625" style="3" customWidth="1"/>
    <col min="12793" max="12793" width="27.6640625" style="3" customWidth="1"/>
    <col min="12794" max="12794" width="17.109375" style="3" customWidth="1"/>
    <col min="12795" max="12795" width="12.5546875" style="3" customWidth="1"/>
    <col min="12796" max="12796" width="13.33203125" style="3" customWidth="1"/>
    <col min="12797" max="12797" width="23.5546875" style="3" bestFit="1" customWidth="1"/>
    <col min="12798" max="12798" width="8.44140625" style="3" customWidth="1"/>
    <col min="12799" max="12799" width="10.88671875" style="3" customWidth="1"/>
    <col min="12800" max="12800" width="9.88671875" style="3" customWidth="1"/>
    <col min="12801" max="12801" width="9" style="3"/>
    <col min="12802" max="12803" width="9.5546875" style="3" customWidth="1"/>
    <col min="12804" max="12804" width="11.6640625" style="3" bestFit="1" customWidth="1"/>
    <col min="12805" max="12805" width="12.109375" style="3" customWidth="1"/>
    <col min="12806" max="12806" width="12.88671875" style="3" customWidth="1"/>
    <col min="12807" max="12808" width="10.5546875" style="3" customWidth="1"/>
    <col min="12809" max="12809" width="12" style="3" customWidth="1"/>
    <col min="12810" max="12810" width="11.5546875" style="3" customWidth="1"/>
    <col min="12811" max="13047" width="9" style="3"/>
    <col min="13048" max="13048" width="4.44140625" style="3" customWidth="1"/>
    <col min="13049" max="13049" width="27.6640625" style="3" customWidth="1"/>
    <col min="13050" max="13050" width="17.109375" style="3" customWidth="1"/>
    <col min="13051" max="13051" width="12.5546875" style="3" customWidth="1"/>
    <col min="13052" max="13052" width="13.33203125" style="3" customWidth="1"/>
    <col min="13053" max="13053" width="23.5546875" style="3" bestFit="1" customWidth="1"/>
    <col min="13054" max="13054" width="8.44140625" style="3" customWidth="1"/>
    <col min="13055" max="13055" width="10.88671875" style="3" customWidth="1"/>
    <col min="13056" max="13056" width="9.88671875" style="3" customWidth="1"/>
    <col min="13057" max="13057" width="9" style="3"/>
    <col min="13058" max="13059" width="9.5546875" style="3" customWidth="1"/>
    <col min="13060" max="13060" width="11.6640625" style="3" bestFit="1" customWidth="1"/>
    <col min="13061" max="13061" width="12.109375" style="3" customWidth="1"/>
    <col min="13062" max="13062" width="12.88671875" style="3" customWidth="1"/>
    <col min="13063" max="13064" width="10.5546875" style="3" customWidth="1"/>
    <col min="13065" max="13065" width="12" style="3" customWidth="1"/>
    <col min="13066" max="13066" width="11.5546875" style="3" customWidth="1"/>
    <col min="13067" max="13303" width="9" style="3"/>
    <col min="13304" max="13304" width="4.44140625" style="3" customWidth="1"/>
    <col min="13305" max="13305" width="27.6640625" style="3" customWidth="1"/>
    <col min="13306" max="13306" width="17.109375" style="3" customWidth="1"/>
    <col min="13307" max="13307" width="12.5546875" style="3" customWidth="1"/>
    <col min="13308" max="13308" width="13.33203125" style="3" customWidth="1"/>
    <col min="13309" max="13309" width="23.5546875" style="3" bestFit="1" customWidth="1"/>
    <col min="13310" max="13310" width="8.44140625" style="3" customWidth="1"/>
    <col min="13311" max="13311" width="10.88671875" style="3" customWidth="1"/>
    <col min="13312" max="13312" width="9.88671875" style="3" customWidth="1"/>
    <col min="13313" max="13313" width="9" style="3"/>
    <col min="13314" max="13315" width="9.5546875" style="3" customWidth="1"/>
    <col min="13316" max="13316" width="11.6640625" style="3" bestFit="1" customWidth="1"/>
    <col min="13317" max="13317" width="12.109375" style="3" customWidth="1"/>
    <col min="13318" max="13318" width="12.88671875" style="3" customWidth="1"/>
    <col min="13319" max="13320" width="10.5546875" style="3" customWidth="1"/>
    <col min="13321" max="13321" width="12" style="3" customWidth="1"/>
    <col min="13322" max="13322" width="11.5546875" style="3" customWidth="1"/>
    <col min="13323" max="13559" width="9" style="3"/>
    <col min="13560" max="13560" width="4.44140625" style="3" customWidth="1"/>
    <col min="13561" max="13561" width="27.6640625" style="3" customWidth="1"/>
    <col min="13562" max="13562" width="17.109375" style="3" customWidth="1"/>
    <col min="13563" max="13563" width="12.5546875" style="3" customWidth="1"/>
    <col min="13564" max="13564" width="13.33203125" style="3" customWidth="1"/>
    <col min="13565" max="13565" width="23.5546875" style="3" bestFit="1" customWidth="1"/>
    <col min="13566" max="13566" width="8.44140625" style="3" customWidth="1"/>
    <col min="13567" max="13567" width="10.88671875" style="3" customWidth="1"/>
    <col min="13568" max="13568" width="9.88671875" style="3" customWidth="1"/>
    <col min="13569" max="13569" width="9" style="3"/>
    <col min="13570" max="13571" width="9.5546875" style="3" customWidth="1"/>
    <col min="13572" max="13572" width="11.6640625" style="3" bestFit="1" customWidth="1"/>
    <col min="13573" max="13573" width="12.109375" style="3" customWidth="1"/>
    <col min="13574" max="13574" width="12.88671875" style="3" customWidth="1"/>
    <col min="13575" max="13576" width="10.5546875" style="3" customWidth="1"/>
    <col min="13577" max="13577" width="12" style="3" customWidth="1"/>
    <col min="13578" max="13578" width="11.5546875" style="3" customWidth="1"/>
    <col min="13579" max="13815" width="9" style="3"/>
    <col min="13816" max="13816" width="4.44140625" style="3" customWidth="1"/>
    <col min="13817" max="13817" width="27.6640625" style="3" customWidth="1"/>
    <col min="13818" max="13818" width="17.109375" style="3" customWidth="1"/>
    <col min="13819" max="13819" width="12.5546875" style="3" customWidth="1"/>
    <col min="13820" max="13820" width="13.33203125" style="3" customWidth="1"/>
    <col min="13821" max="13821" width="23.5546875" style="3" bestFit="1" customWidth="1"/>
    <col min="13822" max="13822" width="8.44140625" style="3" customWidth="1"/>
    <col min="13823" max="13823" width="10.88671875" style="3" customWidth="1"/>
    <col min="13824" max="13824" width="9.88671875" style="3" customWidth="1"/>
    <col min="13825" max="13825" width="9" style="3"/>
    <col min="13826" max="13827" width="9.5546875" style="3" customWidth="1"/>
    <col min="13828" max="13828" width="11.6640625" style="3" bestFit="1" customWidth="1"/>
    <col min="13829" max="13829" width="12.109375" style="3" customWidth="1"/>
    <col min="13830" max="13830" width="12.88671875" style="3" customWidth="1"/>
    <col min="13831" max="13832" width="10.5546875" style="3" customWidth="1"/>
    <col min="13833" max="13833" width="12" style="3" customWidth="1"/>
    <col min="13834" max="13834" width="11.5546875" style="3" customWidth="1"/>
    <col min="13835" max="14071" width="9" style="3"/>
    <col min="14072" max="14072" width="4.44140625" style="3" customWidth="1"/>
    <col min="14073" max="14073" width="27.6640625" style="3" customWidth="1"/>
    <col min="14074" max="14074" width="17.109375" style="3" customWidth="1"/>
    <col min="14075" max="14075" width="12.5546875" style="3" customWidth="1"/>
    <col min="14076" max="14076" width="13.33203125" style="3" customWidth="1"/>
    <col min="14077" max="14077" width="23.5546875" style="3" bestFit="1" customWidth="1"/>
    <col min="14078" max="14078" width="8.44140625" style="3" customWidth="1"/>
    <col min="14079" max="14079" width="10.88671875" style="3" customWidth="1"/>
    <col min="14080" max="14080" width="9.88671875" style="3" customWidth="1"/>
    <col min="14081" max="14081" width="9" style="3"/>
    <col min="14082" max="14083" width="9.5546875" style="3" customWidth="1"/>
    <col min="14084" max="14084" width="11.6640625" style="3" bestFit="1" customWidth="1"/>
    <col min="14085" max="14085" width="12.109375" style="3" customWidth="1"/>
    <col min="14086" max="14086" width="12.88671875" style="3" customWidth="1"/>
    <col min="14087" max="14088" width="10.5546875" style="3" customWidth="1"/>
    <col min="14089" max="14089" width="12" style="3" customWidth="1"/>
    <col min="14090" max="14090" width="11.5546875" style="3" customWidth="1"/>
    <col min="14091" max="14327" width="9" style="3"/>
    <col min="14328" max="14328" width="4.44140625" style="3" customWidth="1"/>
    <col min="14329" max="14329" width="27.6640625" style="3" customWidth="1"/>
    <col min="14330" max="14330" width="17.109375" style="3" customWidth="1"/>
    <col min="14331" max="14331" width="12.5546875" style="3" customWidth="1"/>
    <col min="14332" max="14332" width="13.33203125" style="3" customWidth="1"/>
    <col min="14333" max="14333" width="23.5546875" style="3" bestFit="1" customWidth="1"/>
    <col min="14334" max="14334" width="8.44140625" style="3" customWidth="1"/>
    <col min="14335" max="14335" width="10.88671875" style="3" customWidth="1"/>
    <col min="14336" max="14336" width="9.88671875" style="3" customWidth="1"/>
    <col min="14337" max="14337" width="9" style="3"/>
    <col min="14338" max="14339" width="9.5546875" style="3" customWidth="1"/>
    <col min="14340" max="14340" width="11.6640625" style="3" bestFit="1" customWidth="1"/>
    <col min="14341" max="14341" width="12.109375" style="3" customWidth="1"/>
    <col min="14342" max="14342" width="12.88671875" style="3" customWidth="1"/>
    <col min="14343" max="14344" width="10.5546875" style="3" customWidth="1"/>
    <col min="14345" max="14345" width="12" style="3" customWidth="1"/>
    <col min="14346" max="14346" width="11.5546875" style="3" customWidth="1"/>
    <col min="14347" max="14583" width="9" style="3"/>
    <col min="14584" max="14584" width="4.44140625" style="3" customWidth="1"/>
    <col min="14585" max="14585" width="27.6640625" style="3" customWidth="1"/>
    <col min="14586" max="14586" width="17.109375" style="3" customWidth="1"/>
    <col min="14587" max="14587" width="12.5546875" style="3" customWidth="1"/>
    <col min="14588" max="14588" width="13.33203125" style="3" customWidth="1"/>
    <col min="14589" max="14589" width="23.5546875" style="3" bestFit="1" customWidth="1"/>
    <col min="14590" max="14590" width="8.44140625" style="3" customWidth="1"/>
    <col min="14591" max="14591" width="10.88671875" style="3" customWidth="1"/>
    <col min="14592" max="14592" width="9.88671875" style="3" customWidth="1"/>
    <col min="14593" max="14593" width="9" style="3"/>
    <col min="14594" max="14595" width="9.5546875" style="3" customWidth="1"/>
    <col min="14596" max="14596" width="11.6640625" style="3" bestFit="1" customWidth="1"/>
    <col min="14597" max="14597" width="12.109375" style="3" customWidth="1"/>
    <col min="14598" max="14598" width="12.88671875" style="3" customWidth="1"/>
    <col min="14599" max="14600" width="10.5546875" style="3" customWidth="1"/>
    <col min="14601" max="14601" width="12" style="3" customWidth="1"/>
    <col min="14602" max="14602" width="11.5546875" style="3" customWidth="1"/>
    <col min="14603" max="14839" width="9" style="3"/>
    <col min="14840" max="14840" width="4.44140625" style="3" customWidth="1"/>
    <col min="14841" max="14841" width="27.6640625" style="3" customWidth="1"/>
    <col min="14842" max="14842" width="17.109375" style="3" customWidth="1"/>
    <col min="14843" max="14843" width="12.5546875" style="3" customWidth="1"/>
    <col min="14844" max="14844" width="13.33203125" style="3" customWidth="1"/>
    <col min="14845" max="14845" width="23.5546875" style="3" bestFit="1" customWidth="1"/>
    <col min="14846" max="14846" width="8.44140625" style="3" customWidth="1"/>
    <col min="14847" max="14847" width="10.88671875" style="3" customWidth="1"/>
    <col min="14848" max="14848" width="9.88671875" style="3" customWidth="1"/>
    <col min="14849" max="14849" width="9" style="3"/>
    <col min="14850" max="14851" width="9.5546875" style="3" customWidth="1"/>
    <col min="14852" max="14852" width="11.6640625" style="3" bestFit="1" customWidth="1"/>
    <col min="14853" max="14853" width="12.109375" style="3" customWidth="1"/>
    <col min="14854" max="14854" width="12.88671875" style="3" customWidth="1"/>
    <col min="14855" max="14856" width="10.5546875" style="3" customWidth="1"/>
    <col min="14857" max="14857" width="12" style="3" customWidth="1"/>
    <col min="14858" max="14858" width="11.5546875" style="3" customWidth="1"/>
    <col min="14859" max="15095" width="9" style="3"/>
    <col min="15096" max="15096" width="4.44140625" style="3" customWidth="1"/>
    <col min="15097" max="15097" width="27.6640625" style="3" customWidth="1"/>
    <col min="15098" max="15098" width="17.109375" style="3" customWidth="1"/>
    <col min="15099" max="15099" width="12.5546875" style="3" customWidth="1"/>
    <col min="15100" max="15100" width="13.33203125" style="3" customWidth="1"/>
    <col min="15101" max="15101" width="23.5546875" style="3" bestFit="1" customWidth="1"/>
    <col min="15102" max="15102" width="8.44140625" style="3" customWidth="1"/>
    <col min="15103" max="15103" width="10.88671875" style="3" customWidth="1"/>
    <col min="15104" max="15104" width="9.88671875" style="3" customWidth="1"/>
    <col min="15105" max="15105" width="9" style="3"/>
    <col min="15106" max="15107" width="9.5546875" style="3" customWidth="1"/>
    <col min="15108" max="15108" width="11.6640625" style="3" bestFit="1" customWidth="1"/>
    <col min="15109" max="15109" width="12.109375" style="3" customWidth="1"/>
    <col min="15110" max="15110" width="12.88671875" style="3" customWidth="1"/>
    <col min="15111" max="15112" width="10.5546875" style="3" customWidth="1"/>
    <col min="15113" max="15113" width="12" style="3" customWidth="1"/>
    <col min="15114" max="15114" width="11.5546875" style="3" customWidth="1"/>
    <col min="15115" max="15351" width="9" style="3"/>
    <col min="15352" max="15352" width="4.44140625" style="3" customWidth="1"/>
    <col min="15353" max="15353" width="27.6640625" style="3" customWidth="1"/>
    <col min="15354" max="15354" width="17.109375" style="3" customWidth="1"/>
    <col min="15355" max="15355" width="12.5546875" style="3" customWidth="1"/>
    <col min="15356" max="15356" width="13.33203125" style="3" customWidth="1"/>
    <col min="15357" max="15357" width="23.5546875" style="3" bestFit="1" customWidth="1"/>
    <col min="15358" max="15358" width="8.44140625" style="3" customWidth="1"/>
    <col min="15359" max="15359" width="10.88671875" style="3" customWidth="1"/>
    <col min="15360" max="15360" width="9.88671875" style="3" customWidth="1"/>
    <col min="15361" max="15361" width="9" style="3"/>
    <col min="15362" max="15363" width="9.5546875" style="3" customWidth="1"/>
    <col min="15364" max="15364" width="11.6640625" style="3" bestFit="1" customWidth="1"/>
    <col min="15365" max="15365" width="12.109375" style="3" customWidth="1"/>
    <col min="15366" max="15366" width="12.88671875" style="3" customWidth="1"/>
    <col min="15367" max="15368" width="10.5546875" style="3" customWidth="1"/>
    <col min="15369" max="15369" width="12" style="3" customWidth="1"/>
    <col min="15370" max="15370" width="11.5546875" style="3" customWidth="1"/>
    <col min="15371" max="15607" width="9" style="3"/>
    <col min="15608" max="15608" width="4.44140625" style="3" customWidth="1"/>
    <col min="15609" max="15609" width="27.6640625" style="3" customWidth="1"/>
    <col min="15610" max="15610" width="17.109375" style="3" customWidth="1"/>
    <col min="15611" max="15611" width="12.5546875" style="3" customWidth="1"/>
    <col min="15612" max="15612" width="13.33203125" style="3" customWidth="1"/>
    <col min="15613" max="15613" width="23.5546875" style="3" bestFit="1" customWidth="1"/>
    <col min="15614" max="15614" width="8.44140625" style="3" customWidth="1"/>
    <col min="15615" max="15615" width="10.88671875" style="3" customWidth="1"/>
    <col min="15616" max="15616" width="9.88671875" style="3" customWidth="1"/>
    <col min="15617" max="15617" width="9" style="3"/>
    <col min="15618" max="15619" width="9.5546875" style="3" customWidth="1"/>
    <col min="15620" max="15620" width="11.6640625" style="3" bestFit="1" customWidth="1"/>
    <col min="15621" max="15621" width="12.109375" style="3" customWidth="1"/>
    <col min="15622" max="15622" width="12.88671875" style="3" customWidth="1"/>
    <col min="15623" max="15624" width="10.5546875" style="3" customWidth="1"/>
    <col min="15625" max="15625" width="12" style="3" customWidth="1"/>
    <col min="15626" max="15626" width="11.5546875" style="3" customWidth="1"/>
    <col min="15627" max="15863" width="9" style="3"/>
    <col min="15864" max="15864" width="4.44140625" style="3" customWidth="1"/>
    <col min="15865" max="15865" width="27.6640625" style="3" customWidth="1"/>
    <col min="15866" max="15866" width="17.109375" style="3" customWidth="1"/>
    <col min="15867" max="15867" width="12.5546875" style="3" customWidth="1"/>
    <col min="15868" max="15868" width="13.33203125" style="3" customWidth="1"/>
    <col min="15869" max="15869" width="23.5546875" style="3" bestFit="1" customWidth="1"/>
    <col min="15870" max="15870" width="8.44140625" style="3" customWidth="1"/>
    <col min="15871" max="15871" width="10.88671875" style="3" customWidth="1"/>
    <col min="15872" max="15872" width="9.88671875" style="3" customWidth="1"/>
    <col min="15873" max="15873" width="9" style="3"/>
    <col min="15874" max="15875" width="9.5546875" style="3" customWidth="1"/>
    <col min="15876" max="15876" width="11.6640625" style="3" bestFit="1" customWidth="1"/>
    <col min="15877" max="15877" width="12.109375" style="3" customWidth="1"/>
    <col min="15878" max="15878" width="12.88671875" style="3" customWidth="1"/>
    <col min="15879" max="15880" width="10.5546875" style="3" customWidth="1"/>
    <col min="15881" max="15881" width="12" style="3" customWidth="1"/>
    <col min="15882" max="15882" width="11.5546875" style="3" customWidth="1"/>
    <col min="15883" max="16384" width="9" style="3"/>
  </cols>
  <sheetData>
    <row r="1" spans="2:36" ht="6" customHeight="1" x14ac:dyDescent="0.25">
      <c r="AD1" s="12"/>
      <c r="AE1" s="8"/>
      <c r="AF1" s="8"/>
      <c r="AG1" s="13"/>
      <c r="AH1" s="8"/>
      <c r="AI1" s="14"/>
      <c r="AJ1" s="15"/>
    </row>
    <row r="2" spans="2:36" s="16" customFormat="1" ht="49.95" customHeight="1" x14ac:dyDescent="0.3">
      <c r="B2" s="17" t="s">
        <v>0</v>
      </c>
      <c r="C2" s="18" t="s">
        <v>1</v>
      </c>
      <c r="D2" s="18" t="s">
        <v>2</v>
      </c>
      <c r="E2" s="18" t="s">
        <v>3</v>
      </c>
      <c r="F2" s="19" t="s">
        <v>4</v>
      </c>
      <c r="G2" s="20" t="s">
        <v>5</v>
      </c>
      <c r="H2" s="18" t="s">
        <v>6</v>
      </c>
      <c r="I2" s="18" t="s">
        <v>7</v>
      </c>
      <c r="J2" s="18" t="s">
        <v>388</v>
      </c>
      <c r="K2" s="18" t="s">
        <v>8</v>
      </c>
      <c r="L2" s="29" t="s">
        <v>416</v>
      </c>
      <c r="M2" s="18" t="s">
        <v>9</v>
      </c>
      <c r="N2" s="18" t="s">
        <v>10</v>
      </c>
      <c r="O2" s="18" t="s">
        <v>399</v>
      </c>
      <c r="P2" s="18" t="s">
        <v>400</v>
      </c>
      <c r="Q2" s="18" t="s">
        <v>11</v>
      </c>
      <c r="R2" s="17" t="s">
        <v>12</v>
      </c>
      <c r="S2" s="17" t="s">
        <v>417</v>
      </c>
      <c r="T2" s="29" t="s">
        <v>419</v>
      </c>
      <c r="U2" s="29" t="s">
        <v>403</v>
      </c>
      <c r="V2" s="29" t="s">
        <v>401</v>
      </c>
      <c r="W2" s="29" t="s">
        <v>402</v>
      </c>
      <c r="X2" s="29" t="s">
        <v>404</v>
      </c>
      <c r="Y2" s="29" t="s">
        <v>405</v>
      </c>
      <c r="Z2" s="29" t="s">
        <v>406</v>
      </c>
      <c r="AA2" s="29" t="s">
        <v>407</v>
      </c>
      <c r="AB2" s="29" t="s">
        <v>408</v>
      </c>
      <c r="AC2" s="29" t="s">
        <v>409</v>
      </c>
      <c r="AD2" s="30" t="s">
        <v>410</v>
      </c>
      <c r="AE2" s="18" t="s">
        <v>411</v>
      </c>
      <c r="AF2" s="18" t="s">
        <v>412</v>
      </c>
      <c r="AG2" s="30" t="s">
        <v>13</v>
      </c>
      <c r="AH2" s="18" t="s">
        <v>413</v>
      </c>
      <c r="AI2" s="31" t="s">
        <v>388</v>
      </c>
    </row>
    <row r="3" spans="2:36" ht="39.9" customHeight="1" x14ac:dyDescent="0.25">
      <c r="B3" s="32">
        <v>1</v>
      </c>
      <c r="C3" s="33" t="s">
        <v>281</v>
      </c>
      <c r="D3" s="34" t="s">
        <v>354</v>
      </c>
      <c r="E3" s="34"/>
      <c r="F3" s="35" t="s">
        <v>204</v>
      </c>
      <c r="G3" s="36" t="s">
        <v>15</v>
      </c>
      <c r="H3" s="36" t="s">
        <v>16</v>
      </c>
      <c r="I3" s="36" t="s">
        <v>18</v>
      </c>
      <c r="J3" s="36"/>
      <c r="K3" s="37">
        <v>2002</v>
      </c>
      <c r="L3" s="38" t="s">
        <v>19</v>
      </c>
      <c r="M3" s="39">
        <v>0</v>
      </c>
      <c r="N3" s="39">
        <v>2700</v>
      </c>
      <c r="O3" s="37">
        <v>1870</v>
      </c>
      <c r="P3" s="39" t="s">
        <v>17</v>
      </c>
      <c r="Q3" s="39" t="s">
        <v>17</v>
      </c>
      <c r="R3" s="39">
        <v>8</v>
      </c>
      <c r="S3" s="39" t="s">
        <v>17</v>
      </c>
      <c r="T3" s="38">
        <v>45292</v>
      </c>
      <c r="U3" s="38">
        <v>45657</v>
      </c>
      <c r="V3" s="38">
        <v>45292</v>
      </c>
      <c r="W3" s="38">
        <v>45657</v>
      </c>
      <c r="X3" s="38">
        <v>45292</v>
      </c>
      <c r="Y3" s="38">
        <v>45657</v>
      </c>
      <c r="Z3" s="38">
        <v>45292</v>
      </c>
      <c r="AA3" s="38">
        <v>45657</v>
      </c>
      <c r="AB3" s="38">
        <v>45292</v>
      </c>
      <c r="AC3" s="38">
        <v>45657</v>
      </c>
      <c r="AD3" s="40">
        <v>11000</v>
      </c>
      <c r="AE3" s="41" t="s">
        <v>20</v>
      </c>
      <c r="AF3" s="42" t="s">
        <v>21</v>
      </c>
      <c r="AG3" s="43">
        <v>10000</v>
      </c>
      <c r="AH3" s="37" t="s">
        <v>22</v>
      </c>
      <c r="AI3" s="44"/>
      <c r="AJ3" s="15"/>
    </row>
    <row r="4" spans="2:36" ht="39.9" customHeight="1" x14ac:dyDescent="0.25">
      <c r="B4" s="32">
        <v>2</v>
      </c>
      <c r="C4" s="33" t="s">
        <v>282</v>
      </c>
      <c r="D4" s="34" t="s">
        <v>354</v>
      </c>
      <c r="E4" s="34"/>
      <c r="F4" s="35" t="s">
        <v>205</v>
      </c>
      <c r="G4" s="36" t="s">
        <v>23</v>
      </c>
      <c r="H4" s="36" t="s">
        <v>24</v>
      </c>
      <c r="I4" s="36" t="s">
        <v>18</v>
      </c>
      <c r="J4" s="36" t="s">
        <v>389</v>
      </c>
      <c r="K4" s="37">
        <v>2004</v>
      </c>
      <c r="L4" s="38" t="s">
        <v>25</v>
      </c>
      <c r="M4" s="39">
        <v>0</v>
      </c>
      <c r="N4" s="39">
        <v>2800</v>
      </c>
      <c r="O4" s="37">
        <v>1896</v>
      </c>
      <c r="P4" s="39" t="s">
        <v>17</v>
      </c>
      <c r="Q4" s="39" t="s">
        <v>17</v>
      </c>
      <c r="R4" s="39">
        <v>9</v>
      </c>
      <c r="S4" s="39" t="s">
        <v>17</v>
      </c>
      <c r="T4" s="38">
        <v>45292</v>
      </c>
      <c r="U4" s="38">
        <v>45657</v>
      </c>
      <c r="V4" s="38"/>
      <c r="W4" s="38"/>
      <c r="X4" s="38">
        <v>45292</v>
      </c>
      <c r="Y4" s="38">
        <v>45657</v>
      </c>
      <c r="Z4" s="38"/>
      <c r="AA4" s="38"/>
      <c r="AB4" s="38"/>
      <c r="AC4" s="38"/>
      <c r="AD4" s="45">
        <v>0</v>
      </c>
      <c r="AE4" s="46" t="s">
        <v>17</v>
      </c>
      <c r="AF4" s="46" t="s">
        <v>17</v>
      </c>
      <c r="AG4" s="43">
        <v>10000</v>
      </c>
      <c r="AH4" s="37"/>
      <c r="AI4" s="44"/>
      <c r="AJ4" s="15"/>
    </row>
    <row r="5" spans="2:36" ht="39.9" customHeight="1" x14ac:dyDescent="0.25">
      <c r="B5" s="32">
        <v>3</v>
      </c>
      <c r="C5" s="33" t="s">
        <v>283</v>
      </c>
      <c r="D5" s="34" t="s">
        <v>354</v>
      </c>
      <c r="E5" s="34"/>
      <c r="F5" s="35" t="s">
        <v>206</v>
      </c>
      <c r="G5" s="36" t="s">
        <v>26</v>
      </c>
      <c r="H5" s="36" t="s">
        <v>24</v>
      </c>
      <c r="I5" s="36" t="s">
        <v>18</v>
      </c>
      <c r="J5" s="36"/>
      <c r="K5" s="37">
        <v>2004</v>
      </c>
      <c r="L5" s="38" t="s">
        <v>25</v>
      </c>
      <c r="M5" s="39">
        <v>0</v>
      </c>
      <c r="N5" s="39">
        <v>2800</v>
      </c>
      <c r="O5" s="37">
        <v>1896</v>
      </c>
      <c r="P5" s="39" t="s">
        <v>17</v>
      </c>
      <c r="Q5" s="39" t="s">
        <v>17</v>
      </c>
      <c r="R5" s="39">
        <v>9</v>
      </c>
      <c r="S5" s="39" t="s">
        <v>17</v>
      </c>
      <c r="T5" s="38">
        <v>45292</v>
      </c>
      <c r="U5" s="38">
        <v>45657</v>
      </c>
      <c r="V5" s="38"/>
      <c r="W5" s="38"/>
      <c r="X5" s="38">
        <v>45292</v>
      </c>
      <c r="Y5" s="38">
        <v>45657</v>
      </c>
      <c r="Z5" s="38"/>
      <c r="AA5" s="38"/>
      <c r="AB5" s="38"/>
      <c r="AC5" s="38"/>
      <c r="AD5" s="45">
        <v>0</v>
      </c>
      <c r="AE5" s="46" t="s">
        <v>17</v>
      </c>
      <c r="AF5" s="46" t="s">
        <v>17</v>
      </c>
      <c r="AG5" s="43">
        <v>10000</v>
      </c>
      <c r="AH5" s="37"/>
      <c r="AI5" s="44"/>
      <c r="AJ5" s="15"/>
    </row>
    <row r="6" spans="2:36" ht="39.9" customHeight="1" x14ac:dyDescent="0.25">
      <c r="B6" s="32">
        <v>4</v>
      </c>
      <c r="C6" s="33" t="s">
        <v>284</v>
      </c>
      <c r="D6" s="34" t="s">
        <v>354</v>
      </c>
      <c r="E6" s="34"/>
      <c r="F6" s="35" t="s">
        <v>207</v>
      </c>
      <c r="G6" s="36" t="s">
        <v>27</v>
      </c>
      <c r="H6" s="36" t="s">
        <v>28</v>
      </c>
      <c r="I6" s="36" t="s">
        <v>18</v>
      </c>
      <c r="J6" s="36" t="s">
        <v>389</v>
      </c>
      <c r="K6" s="37">
        <v>2008</v>
      </c>
      <c r="L6" s="38" t="s">
        <v>29</v>
      </c>
      <c r="M6" s="39">
        <v>0</v>
      </c>
      <c r="N6" s="39">
        <v>2800</v>
      </c>
      <c r="O6" s="37">
        <v>1896</v>
      </c>
      <c r="P6" s="39" t="s">
        <v>17</v>
      </c>
      <c r="Q6" s="39" t="s">
        <v>17</v>
      </c>
      <c r="R6" s="39">
        <v>9</v>
      </c>
      <c r="S6" s="39" t="s">
        <v>17</v>
      </c>
      <c r="T6" s="38">
        <v>45292</v>
      </c>
      <c r="U6" s="38">
        <v>45657</v>
      </c>
      <c r="V6" s="38">
        <v>45292</v>
      </c>
      <c r="W6" s="38">
        <v>45657</v>
      </c>
      <c r="X6" s="38">
        <v>45292</v>
      </c>
      <c r="Y6" s="38">
        <v>45657</v>
      </c>
      <c r="Z6" s="38">
        <v>45292</v>
      </c>
      <c r="AA6" s="38">
        <v>45657</v>
      </c>
      <c r="AB6" s="38"/>
      <c r="AC6" s="38"/>
      <c r="AD6" s="40">
        <v>28000</v>
      </c>
      <c r="AE6" s="41" t="s">
        <v>20</v>
      </c>
      <c r="AF6" s="42" t="s">
        <v>21</v>
      </c>
      <c r="AG6" s="43">
        <v>10000</v>
      </c>
      <c r="AH6" s="37" t="s">
        <v>22</v>
      </c>
      <c r="AI6" s="44"/>
      <c r="AJ6" s="15"/>
    </row>
    <row r="7" spans="2:36" ht="39.9" customHeight="1" x14ac:dyDescent="0.25">
      <c r="B7" s="32">
        <v>5</v>
      </c>
      <c r="C7" s="33" t="s">
        <v>285</v>
      </c>
      <c r="D7" s="34" t="s">
        <v>354</v>
      </c>
      <c r="E7" s="34"/>
      <c r="F7" s="35" t="s">
        <v>208</v>
      </c>
      <c r="G7" s="36" t="s">
        <v>30</v>
      </c>
      <c r="H7" s="36" t="s">
        <v>31</v>
      </c>
      <c r="I7" s="36" t="s">
        <v>32</v>
      </c>
      <c r="J7" s="36"/>
      <c r="K7" s="37">
        <v>2008</v>
      </c>
      <c r="L7" s="38" t="s">
        <v>33</v>
      </c>
      <c r="M7" s="39" t="s">
        <v>17</v>
      </c>
      <c r="N7" s="39">
        <v>251</v>
      </c>
      <c r="O7" s="37">
        <v>49.2</v>
      </c>
      <c r="P7" s="39" t="s">
        <v>17</v>
      </c>
      <c r="Q7" s="39" t="s">
        <v>17</v>
      </c>
      <c r="R7" s="39">
        <v>2</v>
      </c>
      <c r="S7" s="39" t="s">
        <v>17</v>
      </c>
      <c r="T7" s="38">
        <v>45292</v>
      </c>
      <c r="U7" s="38">
        <v>45657</v>
      </c>
      <c r="V7" s="38">
        <v>45292</v>
      </c>
      <c r="W7" s="38">
        <v>45657</v>
      </c>
      <c r="X7" s="38">
        <v>45292</v>
      </c>
      <c r="Y7" s="38">
        <v>45657</v>
      </c>
      <c r="Z7" s="38"/>
      <c r="AA7" s="38"/>
      <c r="AB7" s="38"/>
      <c r="AC7" s="38"/>
      <c r="AD7" s="40">
        <v>3000</v>
      </c>
      <c r="AE7" s="41" t="s">
        <v>20</v>
      </c>
      <c r="AF7" s="42" t="s">
        <v>21</v>
      </c>
      <c r="AG7" s="43">
        <v>10000</v>
      </c>
      <c r="AH7" s="46" t="s">
        <v>17</v>
      </c>
      <c r="AI7" s="44"/>
      <c r="AJ7" s="15"/>
    </row>
    <row r="8" spans="2:36" ht="39.9" customHeight="1" x14ac:dyDescent="0.25">
      <c r="B8" s="32">
        <v>6</v>
      </c>
      <c r="C8" s="33" t="s">
        <v>286</v>
      </c>
      <c r="D8" s="34" t="s">
        <v>354</v>
      </c>
      <c r="E8" s="34"/>
      <c r="F8" s="35" t="s">
        <v>209</v>
      </c>
      <c r="G8" s="36" t="s">
        <v>34</v>
      </c>
      <c r="H8" s="36" t="s">
        <v>31</v>
      </c>
      <c r="I8" s="36" t="s">
        <v>32</v>
      </c>
      <c r="J8" s="36"/>
      <c r="K8" s="37">
        <v>2008</v>
      </c>
      <c r="L8" s="38" t="s">
        <v>33</v>
      </c>
      <c r="M8" s="39" t="s">
        <v>17</v>
      </c>
      <c r="N8" s="39">
        <v>251</v>
      </c>
      <c r="O8" s="37">
        <v>49.2</v>
      </c>
      <c r="P8" s="39" t="s">
        <v>17</v>
      </c>
      <c r="Q8" s="39" t="s">
        <v>17</v>
      </c>
      <c r="R8" s="39">
        <v>2</v>
      </c>
      <c r="S8" s="39" t="s">
        <v>17</v>
      </c>
      <c r="T8" s="38">
        <v>45292</v>
      </c>
      <c r="U8" s="38">
        <v>45657</v>
      </c>
      <c r="V8" s="38"/>
      <c r="W8" s="38"/>
      <c r="X8" s="38">
        <v>45292</v>
      </c>
      <c r="Y8" s="38">
        <v>45657</v>
      </c>
      <c r="Z8" s="38"/>
      <c r="AA8" s="38"/>
      <c r="AB8" s="38"/>
      <c r="AC8" s="38"/>
      <c r="AD8" s="45">
        <v>0</v>
      </c>
      <c r="AE8" s="46" t="s">
        <v>17</v>
      </c>
      <c r="AF8" s="46" t="s">
        <v>17</v>
      </c>
      <c r="AG8" s="43">
        <v>10000</v>
      </c>
      <c r="AH8" s="46" t="s">
        <v>17</v>
      </c>
      <c r="AI8" s="44"/>
      <c r="AJ8" s="15"/>
    </row>
    <row r="9" spans="2:36" ht="39.9" customHeight="1" x14ac:dyDescent="0.25">
      <c r="B9" s="32">
        <v>7</v>
      </c>
      <c r="C9" s="33" t="s">
        <v>287</v>
      </c>
      <c r="D9" s="34" t="s">
        <v>354</v>
      </c>
      <c r="E9" s="34"/>
      <c r="F9" s="35" t="s">
        <v>210</v>
      </c>
      <c r="G9" s="36" t="s">
        <v>35</v>
      </c>
      <c r="H9" s="36" t="s">
        <v>31</v>
      </c>
      <c r="I9" s="36" t="s">
        <v>32</v>
      </c>
      <c r="J9" s="36"/>
      <c r="K9" s="37">
        <v>2008</v>
      </c>
      <c r="L9" s="38" t="s">
        <v>33</v>
      </c>
      <c r="M9" s="39" t="s">
        <v>17</v>
      </c>
      <c r="N9" s="39">
        <v>251</v>
      </c>
      <c r="O9" s="37">
        <v>49.2</v>
      </c>
      <c r="P9" s="39" t="s">
        <v>17</v>
      </c>
      <c r="Q9" s="39" t="s">
        <v>17</v>
      </c>
      <c r="R9" s="39">
        <v>2</v>
      </c>
      <c r="S9" s="39" t="s">
        <v>17</v>
      </c>
      <c r="T9" s="38">
        <v>45292</v>
      </c>
      <c r="U9" s="38">
        <v>45657</v>
      </c>
      <c r="V9" s="38"/>
      <c r="W9" s="38"/>
      <c r="X9" s="38">
        <v>45292</v>
      </c>
      <c r="Y9" s="38">
        <v>45657</v>
      </c>
      <c r="Z9" s="38"/>
      <c r="AA9" s="38"/>
      <c r="AB9" s="38"/>
      <c r="AC9" s="38"/>
      <c r="AD9" s="45">
        <v>0</v>
      </c>
      <c r="AE9" s="46" t="s">
        <v>17</v>
      </c>
      <c r="AF9" s="42"/>
      <c r="AG9" s="43">
        <v>10000</v>
      </c>
      <c r="AH9" s="46" t="s">
        <v>17</v>
      </c>
      <c r="AI9" s="44"/>
      <c r="AJ9" s="15"/>
    </row>
    <row r="10" spans="2:36" ht="39.9" customHeight="1" x14ac:dyDescent="0.25">
      <c r="B10" s="32">
        <v>8</v>
      </c>
      <c r="C10" s="33" t="s">
        <v>288</v>
      </c>
      <c r="D10" s="34" t="s">
        <v>354</v>
      </c>
      <c r="E10" s="34"/>
      <c r="F10" s="35" t="s">
        <v>211</v>
      </c>
      <c r="G10" s="36" t="s">
        <v>36</v>
      </c>
      <c r="H10" s="36" t="s">
        <v>31</v>
      </c>
      <c r="I10" s="36" t="s">
        <v>32</v>
      </c>
      <c r="J10" s="36"/>
      <c r="K10" s="37">
        <v>2008</v>
      </c>
      <c r="L10" s="38" t="s">
        <v>33</v>
      </c>
      <c r="M10" s="39" t="s">
        <v>17</v>
      </c>
      <c r="N10" s="39">
        <v>251</v>
      </c>
      <c r="O10" s="37">
        <v>49.2</v>
      </c>
      <c r="P10" s="39" t="s">
        <v>17</v>
      </c>
      <c r="Q10" s="39" t="s">
        <v>17</v>
      </c>
      <c r="R10" s="39">
        <v>2</v>
      </c>
      <c r="S10" s="39" t="s">
        <v>17</v>
      </c>
      <c r="T10" s="38">
        <v>45292</v>
      </c>
      <c r="U10" s="38">
        <v>45657</v>
      </c>
      <c r="V10" s="38">
        <v>45292</v>
      </c>
      <c r="W10" s="38">
        <v>45657</v>
      </c>
      <c r="X10" s="38">
        <v>45292</v>
      </c>
      <c r="Y10" s="38">
        <v>45657</v>
      </c>
      <c r="Z10" s="38"/>
      <c r="AA10" s="38"/>
      <c r="AB10" s="38"/>
      <c r="AC10" s="38"/>
      <c r="AD10" s="40">
        <v>3000</v>
      </c>
      <c r="AE10" s="41" t="s">
        <v>20</v>
      </c>
      <c r="AF10" s="42" t="s">
        <v>21</v>
      </c>
      <c r="AG10" s="43">
        <v>10000</v>
      </c>
      <c r="AH10" s="46" t="s">
        <v>17</v>
      </c>
      <c r="AI10" s="44"/>
      <c r="AJ10" s="15"/>
    </row>
    <row r="11" spans="2:36" ht="39.9" customHeight="1" x14ac:dyDescent="0.25">
      <c r="B11" s="32">
        <v>9</v>
      </c>
      <c r="C11" s="33" t="s">
        <v>289</v>
      </c>
      <c r="D11" s="34" t="s">
        <v>355</v>
      </c>
      <c r="E11" s="34"/>
      <c r="F11" s="35" t="s">
        <v>212</v>
      </c>
      <c r="G11" s="36" t="s">
        <v>37</v>
      </c>
      <c r="H11" s="36" t="s">
        <v>38</v>
      </c>
      <c r="I11" s="36" t="s">
        <v>18</v>
      </c>
      <c r="J11" s="36"/>
      <c r="K11" s="47">
        <v>2004</v>
      </c>
      <c r="L11" s="38" t="s">
        <v>39</v>
      </c>
      <c r="M11" s="39">
        <v>0</v>
      </c>
      <c r="N11" s="39">
        <v>1455</v>
      </c>
      <c r="O11" s="47">
        <v>1150</v>
      </c>
      <c r="P11" s="39" t="s">
        <v>17</v>
      </c>
      <c r="Q11" s="39" t="s">
        <v>17</v>
      </c>
      <c r="R11" s="39">
        <v>5</v>
      </c>
      <c r="S11" s="39" t="s">
        <v>17</v>
      </c>
      <c r="T11" s="38">
        <v>45292</v>
      </c>
      <c r="U11" s="38">
        <v>45657</v>
      </c>
      <c r="V11" s="38"/>
      <c r="W11" s="38"/>
      <c r="X11" s="38">
        <v>45292</v>
      </c>
      <c r="Y11" s="38">
        <v>45657</v>
      </c>
      <c r="Z11" s="38"/>
      <c r="AA11" s="38"/>
      <c r="AB11" s="38"/>
      <c r="AC11" s="38"/>
      <c r="AD11" s="45">
        <v>0</v>
      </c>
      <c r="AE11" s="46" t="s">
        <v>17</v>
      </c>
      <c r="AF11" s="42"/>
      <c r="AG11" s="43">
        <v>10000</v>
      </c>
      <c r="AH11" s="37" t="s">
        <v>17</v>
      </c>
      <c r="AI11" s="44"/>
      <c r="AJ11" s="15"/>
    </row>
    <row r="12" spans="2:36" ht="39.9" customHeight="1" x14ac:dyDescent="0.25">
      <c r="B12" s="32">
        <v>10</v>
      </c>
      <c r="C12" s="33" t="s">
        <v>290</v>
      </c>
      <c r="D12" s="34" t="s">
        <v>356</v>
      </c>
      <c r="E12" s="34"/>
      <c r="F12" s="35" t="s">
        <v>213</v>
      </c>
      <c r="G12" s="36" t="s">
        <v>40</v>
      </c>
      <c r="H12" s="36" t="s">
        <v>38</v>
      </c>
      <c r="I12" s="36" t="s">
        <v>18</v>
      </c>
      <c r="J12" s="36"/>
      <c r="K12" s="47">
        <v>2007</v>
      </c>
      <c r="L12" s="38" t="s">
        <v>41</v>
      </c>
      <c r="M12" s="39">
        <v>0</v>
      </c>
      <c r="N12" s="39">
        <v>1455</v>
      </c>
      <c r="O12" s="47">
        <v>1150</v>
      </c>
      <c r="P12" s="39" t="s">
        <v>17</v>
      </c>
      <c r="Q12" s="39" t="s">
        <v>17</v>
      </c>
      <c r="R12" s="39">
        <v>5</v>
      </c>
      <c r="S12" s="39" t="s">
        <v>17</v>
      </c>
      <c r="T12" s="38">
        <v>45292</v>
      </c>
      <c r="U12" s="38">
        <v>45657</v>
      </c>
      <c r="V12" s="38">
        <v>45292</v>
      </c>
      <c r="W12" s="38">
        <v>45657</v>
      </c>
      <c r="X12" s="38">
        <v>45292</v>
      </c>
      <c r="Y12" s="38">
        <v>45657</v>
      </c>
      <c r="Z12" s="38">
        <v>45292</v>
      </c>
      <c r="AA12" s="38">
        <v>45657</v>
      </c>
      <c r="AB12" s="38"/>
      <c r="AC12" s="38"/>
      <c r="AD12" s="40">
        <v>6500</v>
      </c>
      <c r="AE12" s="41" t="s">
        <v>20</v>
      </c>
      <c r="AF12" s="42" t="s">
        <v>21</v>
      </c>
      <c r="AG12" s="43">
        <v>10000</v>
      </c>
      <c r="AH12" s="37" t="s">
        <v>22</v>
      </c>
      <c r="AI12" s="44"/>
      <c r="AJ12" s="15"/>
    </row>
    <row r="13" spans="2:36" ht="39.9" customHeight="1" x14ac:dyDescent="0.25">
      <c r="B13" s="32"/>
      <c r="C13" s="33" t="s">
        <v>291</v>
      </c>
      <c r="D13" s="34" t="s">
        <v>357</v>
      </c>
      <c r="E13" s="34" t="s">
        <v>356</v>
      </c>
      <c r="F13" s="35" t="s">
        <v>256</v>
      </c>
      <c r="G13" s="36" t="s">
        <v>255</v>
      </c>
      <c r="H13" s="36" t="s">
        <v>257</v>
      </c>
      <c r="I13" s="36" t="s">
        <v>18</v>
      </c>
      <c r="J13" s="36"/>
      <c r="K13" s="47">
        <v>2022</v>
      </c>
      <c r="L13" s="38"/>
      <c r="M13" s="39"/>
      <c r="N13" s="39"/>
      <c r="O13" s="47"/>
      <c r="P13" s="39"/>
      <c r="Q13" s="39"/>
      <c r="R13" s="39"/>
      <c r="S13" s="39"/>
      <c r="T13" s="38">
        <v>45373</v>
      </c>
      <c r="U13" s="38">
        <v>45737</v>
      </c>
      <c r="V13" s="38">
        <v>45007</v>
      </c>
      <c r="W13" s="38">
        <v>45372</v>
      </c>
      <c r="X13" s="38">
        <v>45007</v>
      </c>
      <c r="Y13" s="38">
        <v>45372</v>
      </c>
      <c r="Z13" s="38">
        <v>45007</v>
      </c>
      <c r="AA13" s="38">
        <v>45372</v>
      </c>
      <c r="AB13" s="38"/>
      <c r="AC13" s="38"/>
      <c r="AD13" s="40">
        <v>73100</v>
      </c>
      <c r="AE13" s="41" t="s">
        <v>20</v>
      </c>
      <c r="AF13" s="42" t="s">
        <v>21</v>
      </c>
      <c r="AG13" s="43">
        <v>10000</v>
      </c>
      <c r="AH13" s="37" t="s">
        <v>22</v>
      </c>
      <c r="AI13" s="44"/>
      <c r="AJ13" s="15"/>
    </row>
    <row r="14" spans="2:36" ht="39.9" customHeight="1" x14ac:dyDescent="0.25">
      <c r="B14" s="32">
        <v>11</v>
      </c>
      <c r="C14" s="33" t="s">
        <v>292</v>
      </c>
      <c r="D14" s="48" t="s">
        <v>358</v>
      </c>
      <c r="E14" s="48"/>
      <c r="F14" s="35" t="s">
        <v>214</v>
      </c>
      <c r="G14" s="36" t="s">
        <v>42</v>
      </c>
      <c r="H14" s="36" t="s">
        <v>43</v>
      </c>
      <c r="I14" s="36" t="s">
        <v>18</v>
      </c>
      <c r="J14" s="36"/>
      <c r="K14" s="37">
        <v>2005</v>
      </c>
      <c r="L14" s="38" t="s">
        <v>44</v>
      </c>
      <c r="M14" s="39" t="s">
        <v>17</v>
      </c>
      <c r="N14" s="39">
        <v>2555</v>
      </c>
      <c r="O14" s="37">
        <v>1150</v>
      </c>
      <c r="P14" s="39" t="s">
        <v>17</v>
      </c>
      <c r="Q14" s="39" t="s">
        <v>17</v>
      </c>
      <c r="R14" s="39">
        <v>5</v>
      </c>
      <c r="S14" s="39" t="s">
        <v>17</v>
      </c>
      <c r="T14" s="38">
        <v>45292</v>
      </c>
      <c r="U14" s="38">
        <v>45657</v>
      </c>
      <c r="V14" s="38">
        <v>45292</v>
      </c>
      <c r="W14" s="38">
        <v>45657</v>
      </c>
      <c r="X14" s="38">
        <v>45292</v>
      </c>
      <c r="Y14" s="38">
        <v>45657</v>
      </c>
      <c r="Z14" s="38"/>
      <c r="AA14" s="38"/>
      <c r="AB14" s="38"/>
      <c r="AC14" s="38"/>
      <c r="AD14" s="40">
        <v>5100</v>
      </c>
      <c r="AE14" s="49" t="s">
        <v>261</v>
      </c>
      <c r="AF14" s="42"/>
      <c r="AG14" s="43">
        <v>10000</v>
      </c>
      <c r="AH14" s="37" t="s">
        <v>262</v>
      </c>
      <c r="AI14" s="44"/>
      <c r="AJ14" s="15"/>
    </row>
    <row r="15" spans="2:36" ht="39.9" customHeight="1" x14ac:dyDescent="0.25">
      <c r="B15" s="32">
        <v>12</v>
      </c>
      <c r="C15" s="33" t="s">
        <v>293</v>
      </c>
      <c r="D15" s="48" t="s">
        <v>358</v>
      </c>
      <c r="E15" s="48"/>
      <c r="F15" s="35" t="s">
        <v>215</v>
      </c>
      <c r="G15" s="50">
        <v>114527</v>
      </c>
      <c r="H15" s="36" t="s">
        <v>45</v>
      </c>
      <c r="I15" s="36" t="s">
        <v>50</v>
      </c>
      <c r="J15" s="36" t="s">
        <v>393</v>
      </c>
      <c r="K15" s="37">
        <v>1997</v>
      </c>
      <c r="L15" s="38" t="s">
        <v>46</v>
      </c>
      <c r="M15" s="39">
        <v>12000</v>
      </c>
      <c r="N15" s="39">
        <v>3710</v>
      </c>
      <c r="O15" s="37" t="s">
        <v>17</v>
      </c>
      <c r="P15" s="39" t="s">
        <v>17</v>
      </c>
      <c r="Q15" s="39" t="s">
        <v>17</v>
      </c>
      <c r="R15" s="39">
        <v>2</v>
      </c>
      <c r="S15" s="39" t="s">
        <v>17</v>
      </c>
      <c r="T15" s="38">
        <v>45292</v>
      </c>
      <c r="U15" s="38">
        <v>45657</v>
      </c>
      <c r="V15" s="38"/>
      <c r="W15" s="38"/>
      <c r="X15" s="38">
        <v>45292</v>
      </c>
      <c r="Y15" s="38">
        <v>45657</v>
      </c>
      <c r="Z15" s="38"/>
      <c r="AA15" s="38"/>
      <c r="AB15" s="38"/>
      <c r="AC15" s="38"/>
      <c r="AD15" s="51">
        <v>0</v>
      </c>
      <c r="AE15" s="46" t="s">
        <v>17</v>
      </c>
      <c r="AF15" s="46" t="s">
        <v>17</v>
      </c>
      <c r="AG15" s="43">
        <v>10000</v>
      </c>
      <c r="AH15" s="46" t="s">
        <v>17</v>
      </c>
      <c r="AI15" s="44"/>
      <c r="AJ15" s="15"/>
    </row>
    <row r="16" spans="2:36" ht="39.9" customHeight="1" x14ac:dyDescent="0.25">
      <c r="B16" s="32">
        <v>13</v>
      </c>
      <c r="C16" s="33" t="s">
        <v>294</v>
      </c>
      <c r="D16" s="48" t="s">
        <v>359</v>
      </c>
      <c r="E16" s="48"/>
      <c r="F16" s="35" t="s">
        <v>216</v>
      </c>
      <c r="G16" s="50">
        <v>103023</v>
      </c>
      <c r="H16" s="36" t="s">
        <v>47</v>
      </c>
      <c r="I16" s="36" t="s">
        <v>392</v>
      </c>
      <c r="J16" s="36" t="s">
        <v>390</v>
      </c>
      <c r="K16" s="37">
        <v>1982</v>
      </c>
      <c r="L16" s="38" t="s">
        <v>48</v>
      </c>
      <c r="M16" s="39">
        <v>3500</v>
      </c>
      <c r="N16" s="39">
        <v>5100</v>
      </c>
      <c r="O16" s="37" t="s">
        <v>17</v>
      </c>
      <c r="P16" s="39" t="s">
        <v>17</v>
      </c>
      <c r="Q16" s="39" t="s">
        <v>17</v>
      </c>
      <c r="R16" s="39">
        <v>0</v>
      </c>
      <c r="S16" s="39" t="s">
        <v>17</v>
      </c>
      <c r="T16" s="38">
        <v>45292</v>
      </c>
      <c r="U16" s="38">
        <v>45657</v>
      </c>
      <c r="V16" s="38"/>
      <c r="W16" s="38"/>
      <c r="X16" s="38"/>
      <c r="Y16" s="38"/>
      <c r="Z16" s="38"/>
      <c r="AA16" s="38"/>
      <c r="AB16" s="38"/>
      <c r="AC16" s="38"/>
      <c r="AD16" s="51">
        <v>0</v>
      </c>
      <c r="AE16" s="46" t="s">
        <v>17</v>
      </c>
      <c r="AF16" s="46" t="s">
        <v>17</v>
      </c>
      <c r="AG16" s="45"/>
      <c r="AH16" s="46" t="s">
        <v>17</v>
      </c>
      <c r="AI16" s="44"/>
      <c r="AJ16" s="15"/>
    </row>
    <row r="17" spans="2:36" ht="39.9" customHeight="1" x14ac:dyDescent="0.25">
      <c r="B17" s="32">
        <v>14</v>
      </c>
      <c r="C17" s="33" t="s">
        <v>295</v>
      </c>
      <c r="D17" s="48" t="s">
        <v>358</v>
      </c>
      <c r="E17" s="48"/>
      <c r="F17" s="35" t="s">
        <v>217</v>
      </c>
      <c r="G17" s="50">
        <v>3935</v>
      </c>
      <c r="H17" s="36" t="s">
        <v>49</v>
      </c>
      <c r="I17" s="36" t="s">
        <v>50</v>
      </c>
      <c r="J17" s="36"/>
      <c r="K17" s="37">
        <v>1983</v>
      </c>
      <c r="L17" s="38" t="s">
        <v>51</v>
      </c>
      <c r="M17" s="39">
        <v>2435</v>
      </c>
      <c r="N17" s="39">
        <v>2435</v>
      </c>
      <c r="O17" s="37" t="s">
        <v>17</v>
      </c>
      <c r="P17" s="39" t="s">
        <v>17</v>
      </c>
      <c r="Q17" s="39" t="s">
        <v>17</v>
      </c>
      <c r="R17" s="39">
        <v>1</v>
      </c>
      <c r="S17" s="39" t="s">
        <v>17</v>
      </c>
      <c r="T17" s="38">
        <v>45292</v>
      </c>
      <c r="U17" s="38">
        <v>45657</v>
      </c>
      <c r="V17" s="38"/>
      <c r="W17" s="38"/>
      <c r="X17" s="38">
        <v>45292</v>
      </c>
      <c r="Y17" s="38">
        <v>45657</v>
      </c>
      <c r="Z17" s="38"/>
      <c r="AA17" s="38"/>
      <c r="AB17" s="38"/>
      <c r="AC17" s="38"/>
      <c r="AD17" s="51">
        <v>0</v>
      </c>
      <c r="AE17" s="41" t="s">
        <v>17</v>
      </c>
      <c r="AF17" s="46" t="s">
        <v>17</v>
      </c>
      <c r="AG17" s="43">
        <v>10000</v>
      </c>
      <c r="AH17" s="46" t="s">
        <v>17</v>
      </c>
      <c r="AI17" s="44"/>
      <c r="AJ17" s="15"/>
    </row>
    <row r="18" spans="2:36" ht="39.9" customHeight="1" x14ac:dyDescent="0.25">
      <c r="B18" s="32">
        <v>15</v>
      </c>
      <c r="C18" s="33" t="s">
        <v>296</v>
      </c>
      <c r="D18" s="48" t="s">
        <v>358</v>
      </c>
      <c r="E18" s="48"/>
      <c r="F18" s="35" t="s">
        <v>218</v>
      </c>
      <c r="G18" s="50" t="s">
        <v>52</v>
      </c>
      <c r="H18" s="36" t="s">
        <v>53</v>
      </c>
      <c r="I18" s="36" t="s">
        <v>392</v>
      </c>
      <c r="J18" s="36" t="s">
        <v>391</v>
      </c>
      <c r="K18" s="37">
        <v>2010</v>
      </c>
      <c r="L18" s="38" t="s">
        <v>54</v>
      </c>
      <c r="M18" s="39">
        <v>1170</v>
      </c>
      <c r="N18" s="39">
        <v>1500</v>
      </c>
      <c r="O18" s="37" t="s">
        <v>17</v>
      </c>
      <c r="P18" s="39" t="s">
        <v>17</v>
      </c>
      <c r="Q18" s="39" t="s">
        <v>17</v>
      </c>
      <c r="R18" s="39">
        <v>0</v>
      </c>
      <c r="S18" s="39" t="s">
        <v>17</v>
      </c>
      <c r="T18" s="38">
        <v>45292</v>
      </c>
      <c r="U18" s="38">
        <v>45657</v>
      </c>
      <c r="V18" s="38"/>
      <c r="W18" s="38"/>
      <c r="X18" s="38"/>
      <c r="Y18" s="38"/>
      <c r="Z18" s="38"/>
      <c r="AA18" s="38"/>
      <c r="AB18" s="38"/>
      <c r="AC18" s="38"/>
      <c r="AD18" s="51">
        <v>0</v>
      </c>
      <c r="AE18" s="46" t="s">
        <v>17</v>
      </c>
      <c r="AF18" s="46" t="s">
        <v>17</v>
      </c>
      <c r="AG18" s="45"/>
      <c r="AH18" s="46" t="s">
        <v>17</v>
      </c>
      <c r="AI18" s="44"/>
      <c r="AJ18" s="15"/>
    </row>
    <row r="19" spans="2:36" ht="39.9" customHeight="1" x14ac:dyDescent="0.25">
      <c r="B19" s="32">
        <v>16</v>
      </c>
      <c r="C19" s="33" t="s">
        <v>297</v>
      </c>
      <c r="D19" s="34" t="s">
        <v>360</v>
      </c>
      <c r="E19" s="34"/>
      <c r="F19" s="35" t="s">
        <v>219</v>
      </c>
      <c r="G19" s="36" t="s">
        <v>55</v>
      </c>
      <c r="H19" s="36" t="s">
        <v>56</v>
      </c>
      <c r="I19" s="36" t="s">
        <v>57</v>
      </c>
      <c r="J19" s="36"/>
      <c r="K19" s="37">
        <v>2003</v>
      </c>
      <c r="L19" s="38" t="s">
        <v>58</v>
      </c>
      <c r="M19" s="39">
        <v>623</v>
      </c>
      <c r="N19" s="39">
        <v>1890</v>
      </c>
      <c r="O19" s="37">
        <v>1868</v>
      </c>
      <c r="P19" s="39">
        <v>71</v>
      </c>
      <c r="Q19" s="39" t="s">
        <v>17</v>
      </c>
      <c r="R19" s="39">
        <v>5</v>
      </c>
      <c r="S19" s="39" t="s">
        <v>17</v>
      </c>
      <c r="T19" s="38">
        <v>45292</v>
      </c>
      <c r="U19" s="38">
        <v>45657</v>
      </c>
      <c r="V19" s="38"/>
      <c r="W19" s="38"/>
      <c r="X19" s="38">
        <v>45292</v>
      </c>
      <c r="Y19" s="38">
        <v>45657</v>
      </c>
      <c r="Z19" s="38"/>
      <c r="AA19" s="38"/>
      <c r="AB19" s="38"/>
      <c r="AC19" s="38"/>
      <c r="AD19" s="51">
        <v>0</v>
      </c>
      <c r="AE19" s="46" t="s">
        <v>17</v>
      </c>
      <c r="AF19" s="42" t="s">
        <v>21</v>
      </c>
      <c r="AG19" s="43">
        <v>10000</v>
      </c>
      <c r="AH19" s="37"/>
      <c r="AI19" s="44"/>
      <c r="AJ19" s="15"/>
    </row>
    <row r="20" spans="2:36" ht="39.9" customHeight="1" x14ac:dyDescent="0.25">
      <c r="B20" s="32">
        <v>17</v>
      </c>
      <c r="C20" s="33" t="s">
        <v>298</v>
      </c>
      <c r="D20" s="48" t="s">
        <v>361</v>
      </c>
      <c r="E20" s="48"/>
      <c r="F20" s="35" t="s">
        <v>220</v>
      </c>
      <c r="G20" s="36" t="s">
        <v>59</v>
      </c>
      <c r="H20" s="36" t="s">
        <v>60</v>
      </c>
      <c r="I20" s="36" t="s">
        <v>18</v>
      </c>
      <c r="J20" s="36"/>
      <c r="K20" s="37">
        <v>1997</v>
      </c>
      <c r="L20" s="38" t="s">
        <v>61</v>
      </c>
      <c r="M20" s="39" t="s">
        <v>17</v>
      </c>
      <c r="N20" s="39">
        <v>1550</v>
      </c>
      <c r="O20" s="37">
        <v>1600</v>
      </c>
      <c r="P20" s="39">
        <v>56</v>
      </c>
      <c r="Q20" s="39" t="s">
        <v>17</v>
      </c>
      <c r="R20" s="39">
        <v>5</v>
      </c>
      <c r="S20" s="39" t="s">
        <v>17</v>
      </c>
      <c r="T20" s="38">
        <v>45292</v>
      </c>
      <c r="U20" s="38">
        <v>45657</v>
      </c>
      <c r="V20" s="38"/>
      <c r="W20" s="38"/>
      <c r="X20" s="38">
        <v>45292</v>
      </c>
      <c r="Y20" s="38">
        <v>45657</v>
      </c>
      <c r="Z20" s="38"/>
      <c r="AA20" s="38"/>
      <c r="AB20" s="38"/>
      <c r="AC20" s="38"/>
      <c r="AD20" s="51">
        <v>0</v>
      </c>
      <c r="AE20" s="46" t="s">
        <v>17</v>
      </c>
      <c r="AF20" s="42" t="s">
        <v>21</v>
      </c>
      <c r="AG20" s="43">
        <v>10000</v>
      </c>
      <c r="AH20" s="37"/>
      <c r="AI20" s="44"/>
      <c r="AJ20" s="15"/>
    </row>
    <row r="21" spans="2:36" ht="39.9" customHeight="1" x14ac:dyDescent="0.25">
      <c r="B21" s="32">
        <v>18</v>
      </c>
      <c r="C21" s="33" t="s">
        <v>299</v>
      </c>
      <c r="D21" s="34" t="s">
        <v>362</v>
      </c>
      <c r="E21" s="34"/>
      <c r="F21" s="35" t="s">
        <v>221</v>
      </c>
      <c r="G21" s="36" t="s">
        <v>62</v>
      </c>
      <c r="H21" s="36" t="s">
        <v>63</v>
      </c>
      <c r="I21" s="36" t="s">
        <v>18</v>
      </c>
      <c r="J21" s="36"/>
      <c r="K21" s="37">
        <v>2007</v>
      </c>
      <c r="L21" s="38" t="s">
        <v>64</v>
      </c>
      <c r="M21" s="39">
        <v>0</v>
      </c>
      <c r="N21" s="39">
        <v>2940</v>
      </c>
      <c r="O21" s="37">
        <v>2148</v>
      </c>
      <c r="P21" s="39">
        <v>85</v>
      </c>
      <c r="Q21" s="39" t="s">
        <v>17</v>
      </c>
      <c r="R21" s="39">
        <v>9</v>
      </c>
      <c r="S21" s="39" t="s">
        <v>17</v>
      </c>
      <c r="T21" s="38">
        <v>45292</v>
      </c>
      <c r="U21" s="38">
        <v>45657</v>
      </c>
      <c r="V21" s="38">
        <v>45292</v>
      </c>
      <c r="W21" s="38">
        <v>45657</v>
      </c>
      <c r="X21" s="38">
        <v>45292</v>
      </c>
      <c r="Y21" s="38">
        <v>45657</v>
      </c>
      <c r="Z21" s="38">
        <v>45292</v>
      </c>
      <c r="AA21" s="38">
        <v>45657</v>
      </c>
      <c r="AB21" s="38">
        <v>45292</v>
      </c>
      <c r="AC21" s="38">
        <v>45657</v>
      </c>
      <c r="AD21" s="40">
        <v>27300</v>
      </c>
      <c r="AE21" s="41" t="s">
        <v>20</v>
      </c>
      <c r="AF21" s="42" t="s">
        <v>21</v>
      </c>
      <c r="AG21" s="43">
        <v>10000</v>
      </c>
      <c r="AH21" s="37" t="s">
        <v>22</v>
      </c>
      <c r="AI21" s="44"/>
      <c r="AJ21" s="15"/>
    </row>
    <row r="22" spans="2:36" ht="39.9" customHeight="1" x14ac:dyDescent="0.25">
      <c r="B22" s="32">
        <v>19</v>
      </c>
      <c r="C22" s="33" t="s">
        <v>300</v>
      </c>
      <c r="D22" s="34" t="s">
        <v>363</v>
      </c>
      <c r="E22" s="34"/>
      <c r="F22" s="35" t="s">
        <v>222</v>
      </c>
      <c r="G22" s="36" t="s">
        <v>278</v>
      </c>
      <c r="H22" s="36" t="s">
        <v>264</v>
      </c>
      <c r="I22" s="36" t="s">
        <v>392</v>
      </c>
      <c r="J22" s="36" t="s">
        <v>394</v>
      </c>
      <c r="K22" s="37">
        <v>2007</v>
      </c>
      <c r="L22" s="38" t="s">
        <v>65</v>
      </c>
      <c r="M22" s="39">
        <v>500</v>
      </c>
      <c r="N22" s="39">
        <v>750</v>
      </c>
      <c r="O22" s="37">
        <v>0</v>
      </c>
      <c r="P22" s="39">
        <v>0</v>
      </c>
      <c r="Q22" s="39" t="s">
        <v>17</v>
      </c>
      <c r="R22" s="39">
        <v>0</v>
      </c>
      <c r="S22" s="39" t="s">
        <v>17</v>
      </c>
      <c r="T22" s="38">
        <v>45292</v>
      </c>
      <c r="U22" s="38">
        <v>45657</v>
      </c>
      <c r="V22" s="38">
        <v>45292</v>
      </c>
      <c r="W22" s="38">
        <v>45657</v>
      </c>
      <c r="X22" s="38"/>
      <c r="Y22" s="38"/>
      <c r="Z22" s="38"/>
      <c r="AA22" s="38"/>
      <c r="AB22" s="38"/>
      <c r="AC22" s="38"/>
      <c r="AD22" s="40">
        <v>1200</v>
      </c>
      <c r="AE22" s="41" t="s">
        <v>20</v>
      </c>
      <c r="AF22" s="42" t="s">
        <v>21</v>
      </c>
      <c r="AG22" s="52"/>
      <c r="AH22" s="46" t="s">
        <v>17</v>
      </c>
      <c r="AI22" s="44"/>
      <c r="AJ22" s="15"/>
    </row>
    <row r="23" spans="2:36" ht="39.9" customHeight="1" x14ac:dyDescent="0.25">
      <c r="B23" s="32">
        <v>20</v>
      </c>
      <c r="C23" s="33" t="s">
        <v>301</v>
      </c>
      <c r="D23" s="48" t="s">
        <v>364</v>
      </c>
      <c r="E23" s="48"/>
      <c r="F23" s="35" t="s">
        <v>223</v>
      </c>
      <c r="G23" s="53" t="s">
        <v>66</v>
      </c>
      <c r="H23" s="36" t="s">
        <v>67</v>
      </c>
      <c r="I23" s="36" t="s">
        <v>50</v>
      </c>
      <c r="J23" s="36" t="s">
        <v>393</v>
      </c>
      <c r="K23" s="37">
        <v>1986</v>
      </c>
      <c r="L23" s="38" t="s">
        <v>68</v>
      </c>
      <c r="M23" s="39">
        <v>8500</v>
      </c>
      <c r="N23" s="39">
        <v>5100</v>
      </c>
      <c r="O23" s="37">
        <v>3595</v>
      </c>
      <c r="P23" s="39">
        <v>46</v>
      </c>
      <c r="Q23" s="39" t="s">
        <v>17</v>
      </c>
      <c r="R23" s="39">
        <v>2</v>
      </c>
      <c r="S23" s="39" t="s">
        <v>17</v>
      </c>
      <c r="T23" s="38">
        <v>45292</v>
      </c>
      <c r="U23" s="38">
        <v>45657</v>
      </c>
      <c r="V23" s="38"/>
      <c r="W23" s="38"/>
      <c r="X23" s="38">
        <v>45292</v>
      </c>
      <c r="Y23" s="38">
        <v>45657</v>
      </c>
      <c r="Z23" s="38"/>
      <c r="AA23" s="38"/>
      <c r="AB23" s="38"/>
      <c r="AC23" s="38"/>
      <c r="AD23" s="51">
        <v>0</v>
      </c>
      <c r="AE23" s="46" t="s">
        <v>17</v>
      </c>
      <c r="AF23" s="46" t="s">
        <v>17</v>
      </c>
      <c r="AG23" s="43">
        <v>10000</v>
      </c>
      <c r="AH23" s="46" t="s">
        <v>17</v>
      </c>
      <c r="AI23" s="44"/>
      <c r="AJ23" s="15"/>
    </row>
    <row r="24" spans="2:36" ht="39.9" customHeight="1" x14ac:dyDescent="0.25">
      <c r="B24" s="32">
        <v>21</v>
      </c>
      <c r="C24" s="33" t="s">
        <v>302</v>
      </c>
      <c r="D24" s="48" t="s">
        <v>364</v>
      </c>
      <c r="E24" s="48"/>
      <c r="F24" s="35" t="s">
        <v>224</v>
      </c>
      <c r="G24" s="53">
        <v>40865</v>
      </c>
      <c r="H24" s="50" t="s">
        <v>69</v>
      </c>
      <c r="I24" s="36" t="s">
        <v>392</v>
      </c>
      <c r="J24" s="36" t="s">
        <v>396</v>
      </c>
      <c r="K24" s="37">
        <v>1987</v>
      </c>
      <c r="L24" s="38" t="s">
        <v>70</v>
      </c>
      <c r="M24" s="39">
        <v>4000</v>
      </c>
      <c r="N24" s="39">
        <v>5430</v>
      </c>
      <c r="O24" s="37" t="s">
        <v>17</v>
      </c>
      <c r="P24" s="39" t="s">
        <v>17</v>
      </c>
      <c r="Q24" s="39" t="s">
        <v>17</v>
      </c>
      <c r="R24" s="39">
        <v>0</v>
      </c>
      <c r="S24" s="39" t="s">
        <v>17</v>
      </c>
      <c r="T24" s="38">
        <v>45292</v>
      </c>
      <c r="U24" s="38">
        <v>45657</v>
      </c>
      <c r="V24" s="38"/>
      <c r="W24" s="38"/>
      <c r="X24" s="38"/>
      <c r="Y24" s="38"/>
      <c r="Z24" s="38"/>
      <c r="AA24" s="38"/>
      <c r="AB24" s="38"/>
      <c r="AC24" s="38"/>
      <c r="AD24" s="51">
        <v>0</v>
      </c>
      <c r="AE24" s="46" t="s">
        <v>17</v>
      </c>
      <c r="AF24" s="46" t="s">
        <v>17</v>
      </c>
      <c r="AG24" s="52"/>
      <c r="AH24" s="46" t="s">
        <v>17</v>
      </c>
      <c r="AI24" s="44"/>
      <c r="AJ24" s="15"/>
    </row>
    <row r="25" spans="2:36" ht="39.9" customHeight="1" x14ac:dyDescent="0.25">
      <c r="B25" s="32">
        <v>22</v>
      </c>
      <c r="C25" s="33" t="s">
        <v>303</v>
      </c>
      <c r="D25" s="48" t="s">
        <v>364</v>
      </c>
      <c r="E25" s="48"/>
      <c r="F25" s="35" t="s">
        <v>225</v>
      </c>
      <c r="G25" s="36" t="s">
        <v>71</v>
      </c>
      <c r="H25" s="36" t="s">
        <v>72</v>
      </c>
      <c r="I25" s="36" t="s">
        <v>18</v>
      </c>
      <c r="J25" s="36"/>
      <c r="K25" s="37">
        <v>2008</v>
      </c>
      <c r="L25" s="38" t="s">
        <v>73</v>
      </c>
      <c r="M25" s="39">
        <v>0</v>
      </c>
      <c r="N25" s="39">
        <v>3000</v>
      </c>
      <c r="O25" s="37">
        <v>1896</v>
      </c>
      <c r="P25" s="39">
        <v>75</v>
      </c>
      <c r="Q25" s="39" t="s">
        <v>17</v>
      </c>
      <c r="R25" s="39">
        <v>9</v>
      </c>
      <c r="S25" s="39" t="s">
        <v>17</v>
      </c>
      <c r="T25" s="38">
        <v>45292</v>
      </c>
      <c r="U25" s="38">
        <v>45657</v>
      </c>
      <c r="V25" s="38">
        <v>45292</v>
      </c>
      <c r="W25" s="38">
        <v>45657</v>
      </c>
      <c r="X25" s="38">
        <v>45292</v>
      </c>
      <c r="Y25" s="38">
        <v>45657</v>
      </c>
      <c r="Z25" s="38">
        <v>45292</v>
      </c>
      <c r="AA25" s="38">
        <v>45657</v>
      </c>
      <c r="AB25" s="38"/>
      <c r="AC25" s="38"/>
      <c r="AD25" s="40">
        <v>29000</v>
      </c>
      <c r="AE25" s="41" t="s">
        <v>20</v>
      </c>
      <c r="AF25" s="42" t="s">
        <v>21</v>
      </c>
      <c r="AG25" s="43">
        <v>10000</v>
      </c>
      <c r="AH25" s="37" t="s">
        <v>22</v>
      </c>
      <c r="AI25" s="44"/>
      <c r="AJ25" s="15"/>
    </row>
    <row r="26" spans="2:36" ht="39.9" customHeight="1" x14ac:dyDescent="0.25">
      <c r="B26" s="32">
        <v>23</v>
      </c>
      <c r="C26" s="33" t="s">
        <v>304</v>
      </c>
      <c r="D26" s="48" t="s">
        <v>364</v>
      </c>
      <c r="E26" s="48"/>
      <c r="F26" s="35" t="s">
        <v>226</v>
      </c>
      <c r="G26" s="36" t="s">
        <v>74</v>
      </c>
      <c r="H26" s="36" t="s">
        <v>75</v>
      </c>
      <c r="I26" s="36" t="s">
        <v>57</v>
      </c>
      <c r="J26" s="36" t="s">
        <v>395</v>
      </c>
      <c r="K26" s="37">
        <v>1996</v>
      </c>
      <c r="L26" s="38" t="s">
        <v>76</v>
      </c>
      <c r="M26" s="39">
        <v>1395</v>
      </c>
      <c r="N26" s="39">
        <v>3000</v>
      </c>
      <c r="O26" s="37">
        <v>2499</v>
      </c>
      <c r="P26" s="39">
        <v>55</v>
      </c>
      <c r="Q26" s="39" t="s">
        <v>17</v>
      </c>
      <c r="R26" s="39">
        <v>3</v>
      </c>
      <c r="S26" s="39" t="s">
        <v>17</v>
      </c>
      <c r="T26" s="38">
        <v>45292</v>
      </c>
      <c r="U26" s="38">
        <v>45657</v>
      </c>
      <c r="V26" s="38"/>
      <c r="W26" s="38"/>
      <c r="X26" s="38">
        <v>45292</v>
      </c>
      <c r="Y26" s="38">
        <v>45657</v>
      </c>
      <c r="Z26" s="38"/>
      <c r="AA26" s="38"/>
      <c r="AB26" s="38"/>
      <c r="AC26" s="38"/>
      <c r="AD26" s="40">
        <v>0</v>
      </c>
      <c r="AE26" s="41"/>
      <c r="AF26" s="42"/>
      <c r="AG26" s="43">
        <v>10000</v>
      </c>
      <c r="AH26" s="37"/>
      <c r="AI26" s="44"/>
      <c r="AJ26" s="15"/>
    </row>
    <row r="27" spans="2:36" ht="39.9" customHeight="1" x14ac:dyDescent="0.25">
      <c r="B27" s="32">
        <v>24</v>
      </c>
      <c r="C27" s="33" t="s">
        <v>305</v>
      </c>
      <c r="D27" s="48" t="s">
        <v>364</v>
      </c>
      <c r="E27" s="48"/>
      <c r="F27" s="35" t="s">
        <v>227</v>
      </c>
      <c r="G27" s="36" t="s">
        <v>77</v>
      </c>
      <c r="H27" s="36" t="s">
        <v>78</v>
      </c>
      <c r="I27" s="36" t="s">
        <v>79</v>
      </c>
      <c r="J27" s="36"/>
      <c r="K27" s="37">
        <v>2008</v>
      </c>
      <c r="L27" s="38" t="s">
        <v>80</v>
      </c>
      <c r="M27" s="39">
        <v>930</v>
      </c>
      <c r="N27" s="39">
        <v>3000</v>
      </c>
      <c r="O27" s="37">
        <v>1896</v>
      </c>
      <c r="P27" s="39">
        <v>75</v>
      </c>
      <c r="Q27" s="39" t="s">
        <v>17</v>
      </c>
      <c r="R27" s="39">
        <v>9</v>
      </c>
      <c r="S27" s="39" t="s">
        <v>17</v>
      </c>
      <c r="T27" s="38">
        <v>45292</v>
      </c>
      <c r="U27" s="38">
        <v>45657</v>
      </c>
      <c r="V27" s="38">
        <v>45292</v>
      </c>
      <c r="W27" s="38">
        <v>45657</v>
      </c>
      <c r="X27" s="38">
        <v>45292</v>
      </c>
      <c r="Y27" s="38">
        <v>45657</v>
      </c>
      <c r="Z27" s="38">
        <v>45292</v>
      </c>
      <c r="AA27" s="38">
        <v>45657</v>
      </c>
      <c r="AB27" s="38"/>
      <c r="AC27" s="38"/>
      <c r="AD27" s="40">
        <v>29000</v>
      </c>
      <c r="AE27" s="41" t="s">
        <v>20</v>
      </c>
      <c r="AF27" s="42" t="s">
        <v>21</v>
      </c>
      <c r="AG27" s="43">
        <v>10000</v>
      </c>
      <c r="AH27" s="37" t="s">
        <v>22</v>
      </c>
      <c r="AI27" s="44"/>
      <c r="AJ27" s="15"/>
    </row>
    <row r="28" spans="2:36" ht="39.9" customHeight="1" x14ac:dyDescent="0.25">
      <c r="B28" s="32">
        <v>25</v>
      </c>
      <c r="C28" s="33" t="s">
        <v>306</v>
      </c>
      <c r="D28" s="48" t="s">
        <v>365</v>
      </c>
      <c r="E28" s="48"/>
      <c r="F28" s="35" t="s">
        <v>228</v>
      </c>
      <c r="G28" s="36" t="s">
        <v>81</v>
      </c>
      <c r="H28" s="36" t="s">
        <v>78</v>
      </c>
      <c r="I28" s="36" t="s">
        <v>18</v>
      </c>
      <c r="J28" s="36"/>
      <c r="K28" s="37">
        <v>2006</v>
      </c>
      <c r="L28" s="38" t="s">
        <v>82</v>
      </c>
      <c r="M28" s="39" t="s">
        <v>17</v>
      </c>
      <c r="N28" s="39">
        <v>3000</v>
      </c>
      <c r="O28" s="37">
        <v>1896</v>
      </c>
      <c r="P28" s="39" t="s">
        <v>17</v>
      </c>
      <c r="Q28" s="39" t="s">
        <v>17</v>
      </c>
      <c r="R28" s="39">
        <v>9</v>
      </c>
      <c r="S28" s="39" t="s">
        <v>17</v>
      </c>
      <c r="T28" s="38">
        <v>45292</v>
      </c>
      <c r="U28" s="38">
        <v>45657</v>
      </c>
      <c r="V28" s="38"/>
      <c r="W28" s="38"/>
      <c r="X28" s="38">
        <v>45292</v>
      </c>
      <c r="Y28" s="38">
        <v>45657</v>
      </c>
      <c r="Z28" s="38"/>
      <c r="AA28" s="38"/>
      <c r="AB28" s="38"/>
      <c r="AC28" s="38"/>
      <c r="AD28" s="40">
        <v>0</v>
      </c>
      <c r="AE28" s="41" t="s">
        <v>20</v>
      </c>
      <c r="AF28" s="42"/>
      <c r="AG28" s="43">
        <v>10000</v>
      </c>
      <c r="AH28" s="37"/>
      <c r="AI28" s="44"/>
      <c r="AJ28" s="15"/>
    </row>
    <row r="29" spans="2:36" ht="39.9" customHeight="1" x14ac:dyDescent="0.25">
      <c r="B29" s="32">
        <v>27</v>
      </c>
      <c r="C29" s="33" t="s">
        <v>307</v>
      </c>
      <c r="D29" s="34" t="s">
        <v>366</v>
      </c>
      <c r="E29" s="34"/>
      <c r="F29" s="35" t="s">
        <v>229</v>
      </c>
      <c r="G29" s="36" t="s">
        <v>83</v>
      </c>
      <c r="H29" s="36" t="s">
        <v>84</v>
      </c>
      <c r="I29" s="36" t="s">
        <v>79</v>
      </c>
      <c r="J29" s="36"/>
      <c r="K29" s="37">
        <v>2000</v>
      </c>
      <c r="L29" s="38" t="s">
        <v>85</v>
      </c>
      <c r="M29" s="39">
        <v>598</v>
      </c>
      <c r="N29" s="39">
        <v>1840</v>
      </c>
      <c r="O29" s="37">
        <v>1868</v>
      </c>
      <c r="P29" s="39">
        <v>51</v>
      </c>
      <c r="Q29" s="39" t="s">
        <v>17</v>
      </c>
      <c r="R29" s="39">
        <v>5</v>
      </c>
      <c r="S29" s="39" t="s">
        <v>17</v>
      </c>
      <c r="T29" s="38">
        <v>45292</v>
      </c>
      <c r="U29" s="38">
        <v>45657</v>
      </c>
      <c r="V29" s="38"/>
      <c r="W29" s="38"/>
      <c r="X29" s="38">
        <v>45292</v>
      </c>
      <c r="Y29" s="38">
        <v>45657</v>
      </c>
      <c r="Z29" s="38"/>
      <c r="AA29" s="38"/>
      <c r="AB29" s="38">
        <v>45292</v>
      </c>
      <c r="AC29" s="38">
        <v>45657</v>
      </c>
      <c r="AD29" s="40">
        <v>0</v>
      </c>
      <c r="AE29" s="41" t="s">
        <v>17</v>
      </c>
      <c r="AF29" s="42" t="s">
        <v>21</v>
      </c>
      <c r="AG29" s="43">
        <v>10000</v>
      </c>
      <c r="AH29" s="37" t="s">
        <v>17</v>
      </c>
      <c r="AI29" s="44"/>
      <c r="AJ29" s="15"/>
    </row>
    <row r="30" spans="2:36" ht="39.9" customHeight="1" x14ac:dyDescent="0.25">
      <c r="B30" s="32">
        <v>28</v>
      </c>
      <c r="C30" s="33" t="s">
        <v>308</v>
      </c>
      <c r="D30" s="34" t="s">
        <v>14</v>
      </c>
      <c r="E30" s="34"/>
      <c r="F30" s="35" t="s">
        <v>230</v>
      </c>
      <c r="G30" s="36" t="s">
        <v>86</v>
      </c>
      <c r="H30" s="36" t="s">
        <v>87</v>
      </c>
      <c r="I30" s="36" t="s">
        <v>18</v>
      </c>
      <c r="J30" s="36"/>
      <c r="K30" s="37">
        <v>2016</v>
      </c>
      <c r="L30" s="38">
        <v>42752</v>
      </c>
      <c r="M30" s="39">
        <v>645</v>
      </c>
      <c r="N30" s="39">
        <v>1924</v>
      </c>
      <c r="O30" s="37">
        <v>1968</v>
      </c>
      <c r="P30" s="39">
        <v>110</v>
      </c>
      <c r="Q30" s="39" t="s">
        <v>17</v>
      </c>
      <c r="R30" s="39">
        <v>5</v>
      </c>
      <c r="S30" s="39" t="s">
        <v>17</v>
      </c>
      <c r="T30" s="38">
        <v>45308</v>
      </c>
      <c r="U30" s="38">
        <v>45673</v>
      </c>
      <c r="V30" s="38">
        <v>45308</v>
      </c>
      <c r="W30" s="38">
        <v>45673</v>
      </c>
      <c r="X30" s="38">
        <v>45308</v>
      </c>
      <c r="Y30" s="38">
        <v>45673</v>
      </c>
      <c r="Z30" s="38">
        <v>45308</v>
      </c>
      <c r="AA30" s="38">
        <v>45673</v>
      </c>
      <c r="AB30" s="38">
        <v>45308</v>
      </c>
      <c r="AC30" s="38">
        <v>45673</v>
      </c>
      <c r="AD30" s="40">
        <v>47000</v>
      </c>
      <c r="AE30" s="41" t="s">
        <v>20</v>
      </c>
      <c r="AF30" s="42" t="s">
        <v>21</v>
      </c>
      <c r="AG30" s="43">
        <v>10000</v>
      </c>
      <c r="AH30" s="37" t="s">
        <v>88</v>
      </c>
      <c r="AI30" s="44"/>
      <c r="AJ30" s="15"/>
    </row>
    <row r="31" spans="2:36" ht="39.9" customHeight="1" x14ac:dyDescent="0.25">
      <c r="B31" s="32">
        <v>29</v>
      </c>
      <c r="C31" s="33" t="s">
        <v>309</v>
      </c>
      <c r="D31" s="33" t="s">
        <v>309</v>
      </c>
      <c r="E31" s="34"/>
      <c r="F31" s="35" t="s">
        <v>231</v>
      </c>
      <c r="G31" s="36" t="s">
        <v>89</v>
      </c>
      <c r="H31" s="36" t="s">
        <v>90</v>
      </c>
      <c r="I31" s="36" t="s">
        <v>57</v>
      </c>
      <c r="J31" s="36"/>
      <c r="K31" s="37">
        <v>2017</v>
      </c>
      <c r="L31" s="54">
        <v>43117</v>
      </c>
      <c r="M31" s="39">
        <v>753</v>
      </c>
      <c r="N31" s="55">
        <v>21400</v>
      </c>
      <c r="O31" s="37">
        <v>1560</v>
      </c>
      <c r="P31" s="39">
        <v>73</v>
      </c>
      <c r="Q31" s="39" t="s">
        <v>17</v>
      </c>
      <c r="R31" s="39">
        <v>3</v>
      </c>
      <c r="S31" s="39" t="s">
        <v>17</v>
      </c>
      <c r="T31" s="38">
        <v>45308</v>
      </c>
      <c r="U31" s="38">
        <v>45673</v>
      </c>
      <c r="V31" s="38">
        <v>45308</v>
      </c>
      <c r="W31" s="38">
        <v>45673</v>
      </c>
      <c r="X31" s="38">
        <v>45308</v>
      </c>
      <c r="Y31" s="38">
        <v>45673</v>
      </c>
      <c r="Z31" s="38">
        <v>45308</v>
      </c>
      <c r="AA31" s="38">
        <v>45673</v>
      </c>
      <c r="AB31" s="38"/>
      <c r="AC31" s="38"/>
      <c r="AD31" s="40">
        <v>39000</v>
      </c>
      <c r="AE31" s="41" t="s">
        <v>20</v>
      </c>
      <c r="AF31" s="42" t="s">
        <v>21</v>
      </c>
      <c r="AG31" s="43">
        <v>10000</v>
      </c>
      <c r="AH31" s="37" t="s">
        <v>22</v>
      </c>
      <c r="AI31" s="44"/>
      <c r="AJ31" s="15"/>
    </row>
    <row r="32" spans="2:36" ht="39.9" customHeight="1" x14ac:dyDescent="0.25">
      <c r="B32" s="32">
        <v>30</v>
      </c>
      <c r="C32" s="33" t="s">
        <v>310</v>
      </c>
      <c r="D32" s="33" t="s">
        <v>310</v>
      </c>
      <c r="E32" s="33" t="s">
        <v>311</v>
      </c>
      <c r="F32" s="35" t="s">
        <v>232</v>
      </c>
      <c r="G32" s="36" t="s">
        <v>91</v>
      </c>
      <c r="H32" s="36" t="s">
        <v>92</v>
      </c>
      <c r="I32" s="36" t="s">
        <v>18</v>
      </c>
      <c r="J32" s="36"/>
      <c r="K32" s="37">
        <v>2017</v>
      </c>
      <c r="L32" s="54">
        <v>43160</v>
      </c>
      <c r="M32" s="39" t="s">
        <v>17</v>
      </c>
      <c r="N32" s="55">
        <v>1540</v>
      </c>
      <c r="O32" s="37">
        <v>1587</v>
      </c>
      <c r="P32" s="39">
        <v>85</v>
      </c>
      <c r="Q32" s="39" t="s">
        <v>17</v>
      </c>
      <c r="R32" s="39">
        <v>5</v>
      </c>
      <c r="S32" s="39" t="s">
        <v>17</v>
      </c>
      <c r="T32" s="38">
        <v>45352</v>
      </c>
      <c r="U32" s="38">
        <v>45716</v>
      </c>
      <c r="V32" s="38">
        <v>45352</v>
      </c>
      <c r="W32" s="38">
        <v>45716</v>
      </c>
      <c r="X32" s="38">
        <v>45352</v>
      </c>
      <c r="Y32" s="38">
        <v>45716</v>
      </c>
      <c r="Z32" s="38">
        <v>45352</v>
      </c>
      <c r="AA32" s="38">
        <v>45716</v>
      </c>
      <c r="AB32" s="38"/>
      <c r="AC32" s="38"/>
      <c r="AD32" s="40">
        <v>33300</v>
      </c>
      <c r="AE32" s="41" t="s">
        <v>20</v>
      </c>
      <c r="AF32" s="42" t="s">
        <v>21</v>
      </c>
      <c r="AG32" s="43">
        <v>10000</v>
      </c>
      <c r="AH32" s="37" t="s">
        <v>22</v>
      </c>
      <c r="AI32" s="44"/>
      <c r="AJ32" s="15"/>
    </row>
    <row r="33" spans="2:36" ht="39.9" customHeight="1" x14ac:dyDescent="0.25">
      <c r="B33" s="32">
        <v>31</v>
      </c>
      <c r="C33" s="33" t="s">
        <v>311</v>
      </c>
      <c r="D33" s="34" t="s">
        <v>367</v>
      </c>
      <c r="E33" s="34" t="s">
        <v>367</v>
      </c>
      <c r="F33" s="35" t="s">
        <v>233</v>
      </c>
      <c r="G33" s="36" t="s">
        <v>93</v>
      </c>
      <c r="H33" s="36" t="s">
        <v>94</v>
      </c>
      <c r="I33" s="36" t="s">
        <v>57</v>
      </c>
      <c r="J33" s="36"/>
      <c r="K33" s="37">
        <v>2007</v>
      </c>
      <c r="L33" s="38" t="s">
        <v>95</v>
      </c>
      <c r="M33" s="39">
        <v>3500</v>
      </c>
      <c r="N33" s="39">
        <v>3500</v>
      </c>
      <c r="O33" s="37">
        <v>2461</v>
      </c>
      <c r="P33" s="39">
        <v>80</v>
      </c>
      <c r="Q33" s="39" t="s">
        <v>17</v>
      </c>
      <c r="R33" s="39">
        <v>5</v>
      </c>
      <c r="S33" s="39" t="s">
        <v>17</v>
      </c>
      <c r="T33" s="38">
        <v>45373</v>
      </c>
      <c r="U33" s="38">
        <v>45737</v>
      </c>
      <c r="V33" s="38">
        <v>44996</v>
      </c>
      <c r="W33" s="38">
        <v>45361</v>
      </c>
      <c r="X33" s="38">
        <v>44996</v>
      </c>
      <c r="Y33" s="38">
        <v>45361</v>
      </c>
      <c r="Z33" s="38">
        <v>44996</v>
      </c>
      <c r="AA33" s="38">
        <v>45361</v>
      </c>
      <c r="AB33" s="38"/>
      <c r="AC33" s="38"/>
      <c r="AD33" s="40">
        <v>29500</v>
      </c>
      <c r="AE33" s="41" t="s">
        <v>20</v>
      </c>
      <c r="AF33" s="42" t="s">
        <v>21</v>
      </c>
      <c r="AG33" s="43">
        <v>10000</v>
      </c>
      <c r="AH33" s="37" t="s">
        <v>22</v>
      </c>
      <c r="AI33" s="44"/>
      <c r="AJ33" s="15"/>
    </row>
    <row r="34" spans="2:36" ht="39.9" customHeight="1" x14ac:dyDescent="0.25">
      <c r="B34" s="32">
        <v>32</v>
      </c>
      <c r="C34" s="33" t="s">
        <v>312</v>
      </c>
      <c r="D34" s="33" t="s">
        <v>312</v>
      </c>
      <c r="E34" s="34" t="s">
        <v>384</v>
      </c>
      <c r="F34" s="35" t="s">
        <v>234</v>
      </c>
      <c r="G34" s="36" t="s">
        <v>96</v>
      </c>
      <c r="H34" s="36" t="s">
        <v>97</v>
      </c>
      <c r="I34" s="36" t="s">
        <v>18</v>
      </c>
      <c r="J34" s="36"/>
      <c r="K34" s="37">
        <v>2016</v>
      </c>
      <c r="L34" s="38" t="s">
        <v>98</v>
      </c>
      <c r="M34" s="39">
        <v>1128</v>
      </c>
      <c r="N34" s="39">
        <v>2925</v>
      </c>
      <c r="O34" s="37">
        <v>1598</v>
      </c>
      <c r="P34" s="39">
        <v>70</v>
      </c>
      <c r="Q34" s="39" t="s">
        <v>17</v>
      </c>
      <c r="R34" s="39">
        <v>9</v>
      </c>
      <c r="S34" s="39" t="s">
        <v>17</v>
      </c>
      <c r="T34" s="38">
        <v>45373</v>
      </c>
      <c r="U34" s="38">
        <v>45737</v>
      </c>
      <c r="V34" s="38">
        <v>44996</v>
      </c>
      <c r="W34" s="38">
        <v>45361</v>
      </c>
      <c r="X34" s="38">
        <v>44996</v>
      </c>
      <c r="Y34" s="38">
        <v>45361</v>
      </c>
      <c r="Z34" s="38">
        <v>44996</v>
      </c>
      <c r="AA34" s="38">
        <v>45361</v>
      </c>
      <c r="AB34" s="38"/>
      <c r="AC34" s="38"/>
      <c r="AD34" s="40">
        <v>52400</v>
      </c>
      <c r="AE34" s="41" t="s">
        <v>20</v>
      </c>
      <c r="AF34" s="42" t="s">
        <v>21</v>
      </c>
      <c r="AG34" s="43">
        <v>10000</v>
      </c>
      <c r="AH34" s="37" t="s">
        <v>22</v>
      </c>
      <c r="AI34" s="44"/>
      <c r="AJ34" s="15"/>
    </row>
    <row r="35" spans="2:36" ht="39.9" customHeight="1" x14ac:dyDescent="0.25">
      <c r="B35" s="32">
        <v>33</v>
      </c>
      <c r="C35" s="33" t="s">
        <v>313</v>
      </c>
      <c r="D35" s="33" t="s">
        <v>313</v>
      </c>
      <c r="E35" s="34" t="s">
        <v>385</v>
      </c>
      <c r="F35" s="35" t="s">
        <v>235</v>
      </c>
      <c r="G35" s="36" t="s">
        <v>99</v>
      </c>
      <c r="H35" s="36" t="s">
        <v>100</v>
      </c>
      <c r="I35" s="36" t="s">
        <v>18</v>
      </c>
      <c r="J35" s="36" t="s">
        <v>397</v>
      </c>
      <c r="K35" s="37">
        <v>2018</v>
      </c>
      <c r="L35" s="38" t="s">
        <v>101</v>
      </c>
      <c r="M35" s="39" t="s">
        <v>17</v>
      </c>
      <c r="N35" s="39">
        <v>3080</v>
      </c>
      <c r="O35" s="37">
        <v>1968</v>
      </c>
      <c r="P35" s="39">
        <v>75</v>
      </c>
      <c r="Q35" s="39" t="s">
        <v>17</v>
      </c>
      <c r="R35" s="39">
        <v>9</v>
      </c>
      <c r="S35" s="39" t="s">
        <v>17</v>
      </c>
      <c r="T35" s="38">
        <v>45373</v>
      </c>
      <c r="U35" s="38">
        <v>45737</v>
      </c>
      <c r="V35" s="38">
        <v>45014</v>
      </c>
      <c r="W35" s="38">
        <v>45379</v>
      </c>
      <c r="X35" s="38">
        <v>45014</v>
      </c>
      <c r="Y35" s="38">
        <v>45379</v>
      </c>
      <c r="Z35" s="38">
        <v>45014</v>
      </c>
      <c r="AA35" s="38">
        <v>45379</v>
      </c>
      <c r="AB35" s="38"/>
      <c r="AC35" s="38"/>
      <c r="AD35" s="56">
        <v>103500</v>
      </c>
      <c r="AE35" s="41" t="s">
        <v>20</v>
      </c>
      <c r="AF35" s="42" t="s">
        <v>21</v>
      </c>
      <c r="AG35" s="43">
        <v>10000</v>
      </c>
      <c r="AH35" s="37" t="s">
        <v>22</v>
      </c>
      <c r="AI35" s="44"/>
      <c r="AJ35" s="15"/>
    </row>
    <row r="36" spans="2:36" ht="39.9" customHeight="1" x14ac:dyDescent="0.25">
      <c r="B36" s="32">
        <v>34</v>
      </c>
      <c r="C36" s="33" t="s">
        <v>314</v>
      </c>
      <c r="D36" s="34" t="s">
        <v>368</v>
      </c>
      <c r="E36" s="34" t="s">
        <v>368</v>
      </c>
      <c r="F36" s="35" t="s">
        <v>236</v>
      </c>
      <c r="G36" s="36" t="s">
        <v>102</v>
      </c>
      <c r="H36" s="36" t="s">
        <v>103</v>
      </c>
      <c r="I36" s="36" t="s">
        <v>392</v>
      </c>
      <c r="J36" s="36" t="s">
        <v>394</v>
      </c>
      <c r="K36" s="37">
        <v>2017</v>
      </c>
      <c r="L36" s="54" t="s">
        <v>17</v>
      </c>
      <c r="M36" s="39" t="s">
        <v>17</v>
      </c>
      <c r="N36" s="55" t="s">
        <v>17</v>
      </c>
      <c r="O36" s="37" t="s">
        <v>17</v>
      </c>
      <c r="P36" s="39" t="s">
        <v>17</v>
      </c>
      <c r="Q36" s="39" t="s">
        <v>17</v>
      </c>
      <c r="R36" s="39">
        <v>0</v>
      </c>
      <c r="S36" s="39" t="s">
        <v>17</v>
      </c>
      <c r="T36" s="38">
        <v>45402</v>
      </c>
      <c r="U36" s="38">
        <v>45766</v>
      </c>
      <c r="V36" s="38">
        <v>45402</v>
      </c>
      <c r="W36" s="38">
        <v>45766</v>
      </c>
      <c r="X36" s="38"/>
      <c r="Y36" s="38"/>
      <c r="Z36" s="38"/>
      <c r="AA36" s="38"/>
      <c r="AB36" s="38"/>
      <c r="AC36" s="38"/>
      <c r="AD36" s="40">
        <v>6300</v>
      </c>
      <c r="AE36" s="41" t="s">
        <v>20</v>
      </c>
      <c r="AF36" s="42" t="s">
        <v>21</v>
      </c>
      <c r="AG36" s="43"/>
      <c r="AH36" s="46" t="s">
        <v>17</v>
      </c>
      <c r="AI36" s="44"/>
      <c r="AJ36" s="15"/>
    </row>
    <row r="37" spans="2:36" ht="39.9" customHeight="1" x14ac:dyDescent="0.25">
      <c r="B37" s="32">
        <v>35</v>
      </c>
      <c r="C37" s="33" t="s">
        <v>315</v>
      </c>
      <c r="D37" s="33" t="s">
        <v>316</v>
      </c>
      <c r="E37" s="33" t="s">
        <v>317</v>
      </c>
      <c r="F37" s="35" t="s">
        <v>237</v>
      </c>
      <c r="G37" s="36" t="s">
        <v>104</v>
      </c>
      <c r="H37" s="36" t="s">
        <v>75</v>
      </c>
      <c r="I37" s="36" t="s">
        <v>18</v>
      </c>
      <c r="J37" s="36"/>
      <c r="K37" s="37">
        <v>2016</v>
      </c>
      <c r="L37" s="54">
        <v>42535</v>
      </c>
      <c r="M37" s="39" t="s">
        <v>17</v>
      </c>
      <c r="N37" s="55">
        <v>2840</v>
      </c>
      <c r="O37" s="37">
        <v>1598</v>
      </c>
      <c r="P37" s="39">
        <v>92</v>
      </c>
      <c r="Q37" s="39" t="s">
        <v>17</v>
      </c>
      <c r="R37" s="39">
        <v>9</v>
      </c>
      <c r="S37" s="39" t="s">
        <v>17</v>
      </c>
      <c r="T37" s="38">
        <v>45405</v>
      </c>
      <c r="U37" s="38">
        <v>45769</v>
      </c>
      <c r="V37" s="38">
        <v>45405</v>
      </c>
      <c r="W37" s="38">
        <v>45769</v>
      </c>
      <c r="X37" s="38">
        <v>45405</v>
      </c>
      <c r="Y37" s="38">
        <v>45769</v>
      </c>
      <c r="Z37" s="38">
        <v>45405</v>
      </c>
      <c r="AA37" s="38">
        <v>45769</v>
      </c>
      <c r="AB37" s="38"/>
      <c r="AC37" s="38"/>
      <c r="AD37" s="40">
        <v>55500</v>
      </c>
      <c r="AE37" s="41" t="s">
        <v>20</v>
      </c>
      <c r="AF37" s="42" t="s">
        <v>21</v>
      </c>
      <c r="AG37" s="43">
        <v>15000</v>
      </c>
      <c r="AH37" s="37" t="s">
        <v>22</v>
      </c>
      <c r="AI37" s="44"/>
      <c r="AJ37" s="15"/>
    </row>
    <row r="38" spans="2:36" ht="39.9" customHeight="1" x14ac:dyDescent="0.25">
      <c r="B38" s="32">
        <v>36</v>
      </c>
      <c r="C38" s="33" t="s">
        <v>316</v>
      </c>
      <c r="D38" s="34" t="s">
        <v>369</v>
      </c>
      <c r="E38" s="34" t="s">
        <v>371</v>
      </c>
      <c r="F38" s="35" t="s">
        <v>238</v>
      </c>
      <c r="G38" s="36" t="s">
        <v>105</v>
      </c>
      <c r="H38" s="36" t="s">
        <v>106</v>
      </c>
      <c r="I38" s="36" t="s">
        <v>18</v>
      </c>
      <c r="J38" s="36" t="s">
        <v>397</v>
      </c>
      <c r="K38" s="37">
        <v>2012</v>
      </c>
      <c r="L38" s="38" t="s">
        <v>107</v>
      </c>
      <c r="M38" s="39">
        <v>1099</v>
      </c>
      <c r="N38" s="37">
        <v>3000</v>
      </c>
      <c r="O38" s="37">
        <v>1968</v>
      </c>
      <c r="P38" s="39">
        <v>103</v>
      </c>
      <c r="Q38" s="39" t="s">
        <v>17</v>
      </c>
      <c r="R38" s="39">
        <v>9</v>
      </c>
      <c r="S38" s="39" t="s">
        <v>17</v>
      </c>
      <c r="T38" s="38">
        <v>45430</v>
      </c>
      <c r="U38" s="38">
        <v>45794</v>
      </c>
      <c r="V38" s="38">
        <v>45430</v>
      </c>
      <c r="W38" s="38">
        <v>45794</v>
      </c>
      <c r="X38" s="38">
        <v>45430</v>
      </c>
      <c r="Y38" s="38">
        <v>45794</v>
      </c>
      <c r="Z38" s="38">
        <v>45430</v>
      </c>
      <c r="AA38" s="38">
        <v>45794</v>
      </c>
      <c r="AB38" s="38"/>
      <c r="AC38" s="38"/>
      <c r="AD38" s="40">
        <v>49200</v>
      </c>
      <c r="AE38" s="41" t="s">
        <v>20</v>
      </c>
      <c r="AF38" s="42" t="s">
        <v>21</v>
      </c>
      <c r="AG38" s="43">
        <v>15000</v>
      </c>
      <c r="AH38" s="37" t="s">
        <v>22</v>
      </c>
      <c r="AI38" s="44"/>
      <c r="AJ38" s="15"/>
    </row>
    <row r="39" spans="2:36" ht="39.9" customHeight="1" x14ac:dyDescent="0.25">
      <c r="B39" s="32">
        <v>37</v>
      </c>
      <c r="C39" s="33" t="s">
        <v>317</v>
      </c>
      <c r="D39" s="48" t="s">
        <v>370</v>
      </c>
      <c r="E39" s="48" t="s">
        <v>370</v>
      </c>
      <c r="F39" s="35" t="s">
        <v>108</v>
      </c>
      <c r="G39" s="36" t="s">
        <v>109</v>
      </c>
      <c r="H39" s="36" t="s">
        <v>110</v>
      </c>
      <c r="I39" s="36" t="s">
        <v>50</v>
      </c>
      <c r="J39" s="36" t="s">
        <v>398</v>
      </c>
      <c r="K39" s="37">
        <v>1982</v>
      </c>
      <c r="L39" s="38" t="s">
        <v>17</v>
      </c>
      <c r="M39" s="39" t="s">
        <v>17</v>
      </c>
      <c r="N39" s="37" t="s">
        <v>111</v>
      </c>
      <c r="O39" s="37">
        <v>660</v>
      </c>
      <c r="P39" s="57">
        <v>9.6</v>
      </c>
      <c r="Q39" s="39" t="s">
        <v>17</v>
      </c>
      <c r="R39" s="39">
        <v>1</v>
      </c>
      <c r="S39" s="39" t="s">
        <v>17</v>
      </c>
      <c r="T39" s="38">
        <v>45432</v>
      </c>
      <c r="U39" s="38">
        <v>45796</v>
      </c>
      <c r="V39" s="38"/>
      <c r="W39" s="38"/>
      <c r="X39" s="38">
        <v>45432</v>
      </c>
      <c r="Y39" s="38">
        <v>45796</v>
      </c>
      <c r="Z39" s="38"/>
      <c r="AA39" s="38"/>
      <c r="AB39" s="38"/>
      <c r="AC39" s="38"/>
      <c r="AD39" s="40">
        <v>0</v>
      </c>
      <c r="AE39" s="41" t="s">
        <v>20</v>
      </c>
      <c r="AF39" s="46" t="s">
        <v>17</v>
      </c>
      <c r="AG39" s="43">
        <v>15000</v>
      </c>
      <c r="AH39" s="46" t="s">
        <v>17</v>
      </c>
      <c r="AI39" s="44"/>
      <c r="AJ39" s="15"/>
    </row>
    <row r="40" spans="2:36" ht="39.9" customHeight="1" x14ac:dyDescent="0.25">
      <c r="B40" s="32">
        <v>39</v>
      </c>
      <c r="C40" s="33" t="s">
        <v>318</v>
      </c>
      <c r="D40" s="34" t="s">
        <v>354</v>
      </c>
      <c r="E40" s="34" t="s">
        <v>354</v>
      </c>
      <c r="F40" s="35" t="s">
        <v>239</v>
      </c>
      <c r="G40" s="36" t="s">
        <v>112</v>
      </c>
      <c r="H40" s="36" t="s">
        <v>113</v>
      </c>
      <c r="I40" s="36" t="s">
        <v>18</v>
      </c>
      <c r="J40" s="36"/>
      <c r="K40" s="37">
        <v>2013</v>
      </c>
      <c r="L40" s="38" t="s">
        <v>114</v>
      </c>
      <c r="M40" s="39" t="s">
        <v>17</v>
      </c>
      <c r="N40" s="37">
        <v>1755</v>
      </c>
      <c r="O40" s="37">
        <v>1461</v>
      </c>
      <c r="P40" s="39">
        <v>79</v>
      </c>
      <c r="Q40" s="39" t="s">
        <v>17</v>
      </c>
      <c r="R40" s="39">
        <v>5</v>
      </c>
      <c r="S40" s="39" t="s">
        <v>17</v>
      </c>
      <c r="T40" s="38">
        <v>45440</v>
      </c>
      <c r="U40" s="38">
        <v>45804</v>
      </c>
      <c r="V40" s="38">
        <v>45440</v>
      </c>
      <c r="W40" s="38">
        <v>45804</v>
      </c>
      <c r="X40" s="38">
        <v>45440</v>
      </c>
      <c r="Y40" s="38">
        <v>45804</v>
      </c>
      <c r="Z40" s="38">
        <v>45440</v>
      </c>
      <c r="AA40" s="38">
        <v>45804</v>
      </c>
      <c r="AB40" s="38">
        <v>45440</v>
      </c>
      <c r="AC40" s="38">
        <v>45804</v>
      </c>
      <c r="AD40" s="40">
        <v>35000</v>
      </c>
      <c r="AE40" s="41" t="s">
        <v>20</v>
      </c>
      <c r="AF40" s="42" t="s">
        <v>21</v>
      </c>
      <c r="AG40" s="43">
        <v>15000</v>
      </c>
      <c r="AH40" s="37" t="s">
        <v>22</v>
      </c>
      <c r="AI40" s="44"/>
      <c r="AJ40" s="15"/>
    </row>
    <row r="41" spans="2:36" ht="39.9" customHeight="1" x14ac:dyDescent="0.25">
      <c r="B41" s="32">
        <v>40</v>
      </c>
      <c r="C41" s="33" t="s">
        <v>319</v>
      </c>
      <c r="D41" s="34" t="s">
        <v>371</v>
      </c>
      <c r="E41" s="34" t="s">
        <v>371</v>
      </c>
      <c r="F41" s="35" t="s">
        <v>240</v>
      </c>
      <c r="G41" s="36" t="s">
        <v>115</v>
      </c>
      <c r="H41" s="36" t="s">
        <v>116</v>
      </c>
      <c r="I41" s="36" t="s">
        <v>18</v>
      </c>
      <c r="J41" s="36"/>
      <c r="K41" s="37">
        <v>2012</v>
      </c>
      <c r="L41" s="38" t="s">
        <v>117</v>
      </c>
      <c r="M41" s="39" t="s">
        <v>17</v>
      </c>
      <c r="N41" s="37">
        <v>3000</v>
      </c>
      <c r="O41" s="37">
        <v>1968</v>
      </c>
      <c r="P41" s="39">
        <v>75</v>
      </c>
      <c r="Q41" s="39" t="s">
        <v>17</v>
      </c>
      <c r="R41" s="39">
        <v>9</v>
      </c>
      <c r="S41" s="39" t="s">
        <v>17</v>
      </c>
      <c r="T41" s="38">
        <v>45443</v>
      </c>
      <c r="U41" s="38">
        <v>45807</v>
      </c>
      <c r="V41" s="38">
        <v>45443</v>
      </c>
      <c r="W41" s="38">
        <v>45807</v>
      </c>
      <c r="X41" s="38">
        <v>45443</v>
      </c>
      <c r="Y41" s="38">
        <v>45807</v>
      </c>
      <c r="Z41" s="38">
        <v>45443</v>
      </c>
      <c r="AA41" s="38">
        <v>45807</v>
      </c>
      <c r="AB41" s="38"/>
      <c r="AC41" s="38"/>
      <c r="AD41" s="40">
        <v>48100</v>
      </c>
      <c r="AE41" s="41" t="s">
        <v>20</v>
      </c>
      <c r="AF41" s="42" t="s">
        <v>21</v>
      </c>
      <c r="AG41" s="43">
        <v>15000</v>
      </c>
      <c r="AH41" s="37" t="s">
        <v>22</v>
      </c>
      <c r="AI41" s="44"/>
      <c r="AJ41" s="15"/>
    </row>
    <row r="42" spans="2:36" ht="39.9" customHeight="1" x14ac:dyDescent="0.25">
      <c r="B42" s="32">
        <v>41</v>
      </c>
      <c r="C42" s="33" t="s">
        <v>320</v>
      </c>
      <c r="D42" s="48" t="s">
        <v>370</v>
      </c>
      <c r="E42" s="48"/>
      <c r="F42" s="35" t="s">
        <v>241</v>
      </c>
      <c r="G42" s="36" t="s">
        <v>118</v>
      </c>
      <c r="H42" s="36" t="s">
        <v>119</v>
      </c>
      <c r="I42" s="36" t="s">
        <v>392</v>
      </c>
      <c r="J42" s="36" t="s">
        <v>394</v>
      </c>
      <c r="K42" s="37">
        <v>2014</v>
      </c>
      <c r="L42" s="38" t="s">
        <v>120</v>
      </c>
      <c r="M42" s="39">
        <v>442</v>
      </c>
      <c r="N42" s="37">
        <v>750</v>
      </c>
      <c r="O42" s="39" t="s">
        <v>17</v>
      </c>
      <c r="P42" s="39" t="s">
        <v>17</v>
      </c>
      <c r="Q42" s="39" t="s">
        <v>17</v>
      </c>
      <c r="R42" s="39">
        <v>0</v>
      </c>
      <c r="S42" s="39" t="s">
        <v>17</v>
      </c>
      <c r="T42" s="38">
        <v>45454</v>
      </c>
      <c r="U42" s="38">
        <v>45818</v>
      </c>
      <c r="V42" s="38"/>
      <c r="W42" s="38"/>
      <c r="X42" s="38"/>
      <c r="Y42" s="38"/>
      <c r="Z42" s="38"/>
      <c r="AA42" s="38"/>
      <c r="AB42" s="38"/>
      <c r="AC42" s="38"/>
      <c r="AD42" s="40">
        <v>0</v>
      </c>
      <c r="AE42" s="41" t="s">
        <v>17</v>
      </c>
      <c r="AF42" s="41" t="s">
        <v>17</v>
      </c>
      <c r="AG42" s="52"/>
      <c r="AH42" s="46" t="s">
        <v>17</v>
      </c>
      <c r="AI42" s="44"/>
      <c r="AJ42" s="15"/>
    </row>
    <row r="43" spans="2:36" ht="39.9" customHeight="1" x14ac:dyDescent="0.25">
      <c r="B43" s="32">
        <v>42</v>
      </c>
      <c r="C43" s="33" t="s">
        <v>321</v>
      </c>
      <c r="D43" s="48" t="s">
        <v>372</v>
      </c>
      <c r="E43" s="48"/>
      <c r="F43" s="35" t="s">
        <v>108</v>
      </c>
      <c r="G43" s="53">
        <v>196680</v>
      </c>
      <c r="H43" s="36" t="s">
        <v>121</v>
      </c>
      <c r="I43" s="36" t="s">
        <v>122</v>
      </c>
      <c r="J43" s="36"/>
      <c r="K43" s="37">
        <v>1996</v>
      </c>
      <c r="L43" s="38" t="s">
        <v>17</v>
      </c>
      <c r="M43" s="39" t="s">
        <v>17</v>
      </c>
      <c r="N43" s="39" t="s">
        <v>17</v>
      </c>
      <c r="O43" s="39" t="s">
        <v>17</v>
      </c>
      <c r="P43" s="39" t="s">
        <v>17</v>
      </c>
      <c r="Q43" s="39" t="s">
        <v>17</v>
      </c>
      <c r="R43" s="39">
        <v>0</v>
      </c>
      <c r="S43" s="39" t="s">
        <v>17</v>
      </c>
      <c r="T43" s="38">
        <v>45455</v>
      </c>
      <c r="U43" s="38">
        <v>45819</v>
      </c>
      <c r="V43" s="38"/>
      <c r="W43" s="38"/>
      <c r="X43" s="38">
        <v>45455</v>
      </c>
      <c r="Y43" s="38">
        <v>45819</v>
      </c>
      <c r="Z43" s="38"/>
      <c r="AA43" s="38"/>
      <c r="AB43" s="38"/>
      <c r="AC43" s="38"/>
      <c r="AD43" s="40">
        <v>0</v>
      </c>
      <c r="AE43" s="41" t="s">
        <v>17</v>
      </c>
      <c r="AF43" s="41" t="s">
        <v>17</v>
      </c>
      <c r="AG43" s="52">
        <v>15000</v>
      </c>
      <c r="AH43" s="46" t="s">
        <v>17</v>
      </c>
      <c r="AI43" s="44"/>
      <c r="AJ43" s="15"/>
    </row>
    <row r="44" spans="2:36" ht="39.9" customHeight="1" x14ac:dyDescent="0.25">
      <c r="B44" s="32">
        <v>43</v>
      </c>
      <c r="C44" s="33" t="s">
        <v>322</v>
      </c>
      <c r="D44" s="48" t="s">
        <v>373</v>
      </c>
      <c r="E44" s="48"/>
      <c r="F44" s="58" t="s">
        <v>270</v>
      </c>
      <c r="G44" s="53" t="s">
        <v>123</v>
      </c>
      <c r="H44" s="36" t="s">
        <v>124</v>
      </c>
      <c r="I44" s="36" t="s">
        <v>50</v>
      </c>
      <c r="J44" s="36" t="s">
        <v>393</v>
      </c>
      <c r="K44" s="37">
        <v>2018</v>
      </c>
      <c r="L44" s="38" t="s">
        <v>125</v>
      </c>
      <c r="M44" s="39" t="s">
        <v>17</v>
      </c>
      <c r="N44" s="37">
        <v>1400</v>
      </c>
      <c r="O44" s="37">
        <v>898</v>
      </c>
      <c r="P44" s="39">
        <v>16</v>
      </c>
      <c r="Q44" s="39" t="s">
        <v>17</v>
      </c>
      <c r="R44" s="39">
        <v>1</v>
      </c>
      <c r="S44" s="39" t="s">
        <v>17</v>
      </c>
      <c r="T44" s="38">
        <v>45498</v>
      </c>
      <c r="U44" s="38">
        <v>45862</v>
      </c>
      <c r="V44" s="38">
        <v>45498</v>
      </c>
      <c r="W44" s="38">
        <v>45862</v>
      </c>
      <c r="X44" s="38">
        <v>45498</v>
      </c>
      <c r="Y44" s="38">
        <v>45862</v>
      </c>
      <c r="Z44" s="38"/>
      <c r="AA44" s="38"/>
      <c r="AB44" s="38"/>
      <c r="AC44" s="38"/>
      <c r="AD44" s="40">
        <v>65000</v>
      </c>
      <c r="AE44" s="41" t="s">
        <v>20</v>
      </c>
      <c r="AF44" s="41" t="s">
        <v>21</v>
      </c>
      <c r="AG44" s="43">
        <v>15000</v>
      </c>
      <c r="AH44" s="37" t="s">
        <v>17</v>
      </c>
      <c r="AI44" s="48"/>
      <c r="AJ44" s="15"/>
    </row>
    <row r="45" spans="2:36" ht="39.9" customHeight="1" x14ac:dyDescent="0.25">
      <c r="B45" s="32">
        <v>44</v>
      </c>
      <c r="C45" s="33" t="s">
        <v>323</v>
      </c>
      <c r="D45" s="48" t="s">
        <v>374</v>
      </c>
      <c r="E45" s="48"/>
      <c r="F45" s="58" t="s">
        <v>242</v>
      </c>
      <c r="G45" s="36" t="s">
        <v>126</v>
      </c>
      <c r="H45" s="36" t="s">
        <v>127</v>
      </c>
      <c r="I45" s="36" t="s">
        <v>57</v>
      </c>
      <c r="J45" s="36"/>
      <c r="K45" s="37">
        <v>2017</v>
      </c>
      <c r="L45" s="54" t="s">
        <v>128</v>
      </c>
      <c r="M45" s="39">
        <v>1000</v>
      </c>
      <c r="N45" s="55">
        <v>3500</v>
      </c>
      <c r="O45" s="37">
        <v>1997</v>
      </c>
      <c r="P45" s="39">
        <v>96</v>
      </c>
      <c r="Q45" s="39" t="s">
        <v>17</v>
      </c>
      <c r="R45" s="39">
        <v>7</v>
      </c>
      <c r="S45" s="39" t="s">
        <v>17</v>
      </c>
      <c r="T45" s="38">
        <v>45507</v>
      </c>
      <c r="U45" s="38">
        <v>45871</v>
      </c>
      <c r="V45" s="38">
        <v>45507</v>
      </c>
      <c r="W45" s="38">
        <v>45871</v>
      </c>
      <c r="X45" s="38">
        <v>45507</v>
      </c>
      <c r="Y45" s="38">
        <v>45871</v>
      </c>
      <c r="Z45" s="38">
        <v>45507</v>
      </c>
      <c r="AA45" s="38">
        <v>45871</v>
      </c>
      <c r="AB45" s="38"/>
      <c r="AC45" s="38"/>
      <c r="AD45" s="40">
        <v>75000</v>
      </c>
      <c r="AE45" s="41" t="s">
        <v>20</v>
      </c>
      <c r="AF45" s="41" t="s">
        <v>21</v>
      </c>
      <c r="AG45" s="43">
        <v>15000</v>
      </c>
      <c r="AH45" s="37" t="s">
        <v>22</v>
      </c>
      <c r="AI45" s="48"/>
      <c r="AJ45" s="15"/>
    </row>
    <row r="46" spans="2:36" ht="39.9" customHeight="1" x14ac:dyDescent="0.25">
      <c r="B46" s="32">
        <v>45</v>
      </c>
      <c r="C46" s="33" t="s">
        <v>324</v>
      </c>
      <c r="D46" s="48" t="s">
        <v>375</v>
      </c>
      <c r="E46" s="48"/>
      <c r="F46" s="58" t="s">
        <v>243</v>
      </c>
      <c r="G46" s="50" t="s">
        <v>129</v>
      </c>
      <c r="H46" s="36" t="s">
        <v>130</v>
      </c>
      <c r="I46" s="36" t="s">
        <v>50</v>
      </c>
      <c r="J46" s="36" t="s">
        <v>393</v>
      </c>
      <c r="K46" s="37">
        <v>2015</v>
      </c>
      <c r="L46" s="54" t="s">
        <v>131</v>
      </c>
      <c r="M46" s="39" t="s">
        <v>17</v>
      </c>
      <c r="N46" s="55">
        <v>5800</v>
      </c>
      <c r="O46" s="37">
        <v>3387</v>
      </c>
      <c r="P46" s="39">
        <v>63</v>
      </c>
      <c r="Q46" s="39" t="s">
        <v>17</v>
      </c>
      <c r="R46" s="39">
        <v>2</v>
      </c>
      <c r="S46" s="39" t="s">
        <v>17</v>
      </c>
      <c r="T46" s="38">
        <v>45521</v>
      </c>
      <c r="U46" s="38">
        <v>45885</v>
      </c>
      <c r="V46" s="38">
        <v>45521</v>
      </c>
      <c r="W46" s="38">
        <v>45885</v>
      </c>
      <c r="X46" s="38">
        <v>45521</v>
      </c>
      <c r="Y46" s="38">
        <v>45885</v>
      </c>
      <c r="Z46" s="38"/>
      <c r="AA46" s="38"/>
      <c r="AB46" s="38"/>
      <c r="AC46" s="38"/>
      <c r="AD46" s="40">
        <v>105700</v>
      </c>
      <c r="AE46" s="41" t="s">
        <v>20</v>
      </c>
      <c r="AF46" s="41" t="s">
        <v>21</v>
      </c>
      <c r="AG46" s="43">
        <v>15000</v>
      </c>
      <c r="AH46" s="37" t="s">
        <v>17</v>
      </c>
      <c r="AI46" s="48"/>
      <c r="AJ46" s="15"/>
    </row>
    <row r="47" spans="2:36" ht="39.9" customHeight="1" x14ac:dyDescent="0.25">
      <c r="B47" s="32">
        <v>46</v>
      </c>
      <c r="C47" s="33" t="s">
        <v>325</v>
      </c>
      <c r="D47" s="48" t="s">
        <v>370</v>
      </c>
      <c r="E47" s="48"/>
      <c r="F47" s="58" t="s">
        <v>244</v>
      </c>
      <c r="G47" s="50" t="s">
        <v>132</v>
      </c>
      <c r="H47" s="36" t="s">
        <v>94</v>
      </c>
      <c r="I47" s="36" t="s">
        <v>57</v>
      </c>
      <c r="J47" s="36"/>
      <c r="K47" s="37">
        <v>2012</v>
      </c>
      <c r="L47" s="54" t="s">
        <v>133</v>
      </c>
      <c r="M47" s="39">
        <v>1314</v>
      </c>
      <c r="N47" s="55">
        <v>3500</v>
      </c>
      <c r="O47" s="37">
        <v>1968</v>
      </c>
      <c r="P47" s="39">
        <v>80</v>
      </c>
      <c r="Q47" s="39" t="s">
        <v>17</v>
      </c>
      <c r="R47" s="39">
        <v>7</v>
      </c>
      <c r="S47" s="39" t="s">
        <v>17</v>
      </c>
      <c r="T47" s="38">
        <v>45529</v>
      </c>
      <c r="U47" s="38">
        <v>45893</v>
      </c>
      <c r="V47" s="38">
        <v>45529</v>
      </c>
      <c r="W47" s="38">
        <v>45893</v>
      </c>
      <c r="X47" s="38">
        <v>45529</v>
      </c>
      <c r="Y47" s="38">
        <v>45893</v>
      </c>
      <c r="Z47" s="38">
        <v>45529</v>
      </c>
      <c r="AA47" s="38">
        <v>45893</v>
      </c>
      <c r="AB47" s="38">
        <v>45529</v>
      </c>
      <c r="AC47" s="38">
        <v>45893</v>
      </c>
      <c r="AD47" s="40">
        <v>46300</v>
      </c>
      <c r="AE47" s="41" t="s">
        <v>20</v>
      </c>
      <c r="AF47" s="41" t="s">
        <v>21</v>
      </c>
      <c r="AG47" s="43">
        <v>15000</v>
      </c>
      <c r="AH47" s="37" t="s">
        <v>22</v>
      </c>
      <c r="AI47" s="48"/>
      <c r="AJ47" s="15"/>
    </row>
    <row r="48" spans="2:36" ht="39.9" customHeight="1" x14ac:dyDescent="0.25">
      <c r="B48" s="32">
        <v>47</v>
      </c>
      <c r="C48" s="33" t="s">
        <v>326</v>
      </c>
      <c r="D48" s="34" t="s">
        <v>354</v>
      </c>
      <c r="E48" s="34"/>
      <c r="F48" s="58" t="s">
        <v>245</v>
      </c>
      <c r="G48" s="50" t="s">
        <v>134</v>
      </c>
      <c r="H48" s="36" t="s">
        <v>127</v>
      </c>
      <c r="I48" s="36" t="s">
        <v>57</v>
      </c>
      <c r="J48" s="36"/>
      <c r="K48" s="37">
        <v>2017</v>
      </c>
      <c r="L48" s="54" t="s">
        <v>135</v>
      </c>
      <c r="M48" s="39">
        <v>1000</v>
      </c>
      <c r="N48" s="55">
        <v>3500</v>
      </c>
      <c r="O48" s="37">
        <v>1997</v>
      </c>
      <c r="P48" s="39">
        <v>96</v>
      </c>
      <c r="Q48" s="39" t="s">
        <v>17</v>
      </c>
      <c r="R48" s="39">
        <v>7</v>
      </c>
      <c r="S48" s="39" t="s">
        <v>17</v>
      </c>
      <c r="T48" s="38">
        <v>45542</v>
      </c>
      <c r="U48" s="38">
        <v>45906</v>
      </c>
      <c r="V48" s="38">
        <v>45542</v>
      </c>
      <c r="W48" s="38">
        <v>45906</v>
      </c>
      <c r="X48" s="38">
        <v>45542</v>
      </c>
      <c r="Y48" s="38">
        <v>45906</v>
      </c>
      <c r="Z48" s="38">
        <v>45542</v>
      </c>
      <c r="AA48" s="38">
        <v>45906</v>
      </c>
      <c r="AB48" s="38"/>
      <c r="AC48" s="38"/>
      <c r="AD48" s="40">
        <v>73700</v>
      </c>
      <c r="AE48" s="41" t="s">
        <v>20</v>
      </c>
      <c r="AF48" s="41" t="s">
        <v>21</v>
      </c>
      <c r="AG48" s="43">
        <v>10000</v>
      </c>
      <c r="AH48" s="37" t="s">
        <v>22</v>
      </c>
      <c r="AI48" s="48" t="s">
        <v>136</v>
      </c>
      <c r="AJ48" s="15"/>
    </row>
    <row r="49" spans="2:36" ht="39.9" customHeight="1" x14ac:dyDescent="0.25">
      <c r="B49" s="32">
        <v>48</v>
      </c>
      <c r="C49" s="33" t="s">
        <v>327</v>
      </c>
      <c r="D49" s="34" t="s">
        <v>376</v>
      </c>
      <c r="E49" s="34"/>
      <c r="F49" s="58" t="s">
        <v>246</v>
      </c>
      <c r="G49" s="50" t="s">
        <v>137</v>
      </c>
      <c r="H49" s="36" t="s">
        <v>138</v>
      </c>
      <c r="I49" s="36" t="s">
        <v>392</v>
      </c>
      <c r="J49" s="36" t="s">
        <v>391</v>
      </c>
      <c r="K49" s="37">
        <v>2017</v>
      </c>
      <c r="L49" s="54" t="s">
        <v>139</v>
      </c>
      <c r="M49" s="39" t="s">
        <v>17</v>
      </c>
      <c r="N49" s="39" t="s">
        <v>17</v>
      </c>
      <c r="O49" s="39" t="s">
        <v>17</v>
      </c>
      <c r="P49" s="39" t="s">
        <v>17</v>
      </c>
      <c r="Q49" s="39" t="s">
        <v>17</v>
      </c>
      <c r="R49" s="39">
        <v>0</v>
      </c>
      <c r="S49" s="39" t="s">
        <v>17</v>
      </c>
      <c r="T49" s="38">
        <v>45562</v>
      </c>
      <c r="U49" s="38">
        <v>45926</v>
      </c>
      <c r="V49" s="38">
        <v>45562</v>
      </c>
      <c r="W49" s="38">
        <v>45926</v>
      </c>
      <c r="X49" s="38"/>
      <c r="Y49" s="38"/>
      <c r="Z49" s="38"/>
      <c r="AA49" s="38"/>
      <c r="AB49" s="38"/>
      <c r="AC49" s="38"/>
      <c r="AD49" s="40">
        <v>5000</v>
      </c>
      <c r="AE49" s="41" t="s">
        <v>20</v>
      </c>
      <c r="AF49" s="41" t="s">
        <v>21</v>
      </c>
      <c r="AG49" s="43"/>
      <c r="AH49" s="37" t="s">
        <v>17</v>
      </c>
      <c r="AI49" s="48"/>
      <c r="AJ49" s="15"/>
    </row>
    <row r="50" spans="2:36" ht="39.9" customHeight="1" x14ac:dyDescent="0.25">
      <c r="B50" s="32">
        <v>49</v>
      </c>
      <c r="C50" s="33" t="s">
        <v>328</v>
      </c>
      <c r="D50" s="33" t="s">
        <v>328</v>
      </c>
      <c r="E50" s="34"/>
      <c r="F50" s="35" t="s">
        <v>247</v>
      </c>
      <c r="G50" s="50" t="s">
        <v>140</v>
      </c>
      <c r="H50" s="36" t="s">
        <v>141</v>
      </c>
      <c r="I50" s="36" t="s">
        <v>18</v>
      </c>
      <c r="J50" s="36"/>
      <c r="K50" s="37">
        <v>2015</v>
      </c>
      <c r="L50" s="54">
        <v>42279</v>
      </c>
      <c r="M50" s="39">
        <v>625</v>
      </c>
      <c r="N50" s="55">
        <v>1780</v>
      </c>
      <c r="O50" s="37">
        <v>1197</v>
      </c>
      <c r="P50" s="39">
        <v>77</v>
      </c>
      <c r="Q50" s="39" t="s">
        <v>17</v>
      </c>
      <c r="R50" s="39">
        <v>5</v>
      </c>
      <c r="S50" s="39" t="s">
        <v>17</v>
      </c>
      <c r="T50" s="38">
        <v>45201</v>
      </c>
      <c r="U50" s="38">
        <v>45566</v>
      </c>
      <c r="V50" s="38">
        <v>45201</v>
      </c>
      <c r="W50" s="38">
        <v>45566</v>
      </c>
      <c r="X50" s="38">
        <v>45201</v>
      </c>
      <c r="Y50" s="38">
        <v>45566</v>
      </c>
      <c r="Z50" s="38">
        <v>45201</v>
      </c>
      <c r="AA50" s="38">
        <v>45566</v>
      </c>
      <c r="AB50" s="38">
        <v>45201</v>
      </c>
      <c r="AC50" s="38">
        <v>45566</v>
      </c>
      <c r="AD50" s="40">
        <v>37300</v>
      </c>
      <c r="AE50" s="41" t="s">
        <v>20</v>
      </c>
      <c r="AF50" s="41" t="s">
        <v>21</v>
      </c>
      <c r="AG50" s="43">
        <v>15000</v>
      </c>
      <c r="AH50" s="37" t="s">
        <v>22</v>
      </c>
      <c r="AI50" s="59"/>
      <c r="AJ50" s="15"/>
    </row>
    <row r="51" spans="2:36" ht="39.9" customHeight="1" x14ac:dyDescent="0.25">
      <c r="B51" s="39">
        <v>50</v>
      </c>
      <c r="C51" s="33" t="s">
        <v>329</v>
      </c>
      <c r="D51" s="33" t="s">
        <v>329</v>
      </c>
      <c r="E51" s="34"/>
      <c r="F51" s="35" t="s">
        <v>108</v>
      </c>
      <c r="G51" s="50" t="s">
        <v>142</v>
      </c>
      <c r="H51" s="36" t="s">
        <v>143</v>
      </c>
      <c r="I51" s="36" t="s">
        <v>50</v>
      </c>
      <c r="J51" s="36" t="s">
        <v>398</v>
      </c>
      <c r="K51" s="37">
        <v>2019</v>
      </c>
      <c r="L51" s="54" t="s">
        <v>17</v>
      </c>
      <c r="M51" s="39" t="s">
        <v>17</v>
      </c>
      <c r="N51" s="39" t="s">
        <v>17</v>
      </c>
      <c r="O51" s="37">
        <v>656</v>
      </c>
      <c r="P51" s="39">
        <v>10</v>
      </c>
      <c r="Q51" s="39" t="s">
        <v>17</v>
      </c>
      <c r="R51" s="39">
        <v>1</v>
      </c>
      <c r="S51" s="39" t="s">
        <v>17</v>
      </c>
      <c r="T51" s="38">
        <v>45208</v>
      </c>
      <c r="U51" s="38">
        <v>45573</v>
      </c>
      <c r="V51" s="38"/>
      <c r="W51" s="38"/>
      <c r="X51" s="38">
        <v>45208</v>
      </c>
      <c r="Y51" s="38">
        <v>45573</v>
      </c>
      <c r="Z51" s="38"/>
      <c r="AA51" s="38"/>
      <c r="AB51" s="38"/>
      <c r="AC51" s="38"/>
      <c r="AD51" s="60">
        <v>0</v>
      </c>
      <c r="AE51" s="61" t="s">
        <v>17</v>
      </c>
      <c r="AF51" s="61" t="s">
        <v>17</v>
      </c>
      <c r="AG51" s="62">
        <v>15000</v>
      </c>
      <c r="AH51" s="37" t="s">
        <v>17</v>
      </c>
      <c r="AI51" s="48"/>
      <c r="AJ51" s="21"/>
    </row>
    <row r="52" spans="2:36" ht="39.9" customHeight="1" x14ac:dyDescent="0.25">
      <c r="B52" s="39">
        <v>51</v>
      </c>
      <c r="C52" s="33" t="s">
        <v>330</v>
      </c>
      <c r="D52" s="33" t="s">
        <v>377</v>
      </c>
      <c r="E52" s="34"/>
      <c r="F52" s="35" t="s">
        <v>248</v>
      </c>
      <c r="G52" s="36" t="s">
        <v>144</v>
      </c>
      <c r="H52" s="36" t="s">
        <v>145</v>
      </c>
      <c r="I52" s="36" t="s">
        <v>18</v>
      </c>
      <c r="J52" s="36"/>
      <c r="K52" s="37">
        <v>2018</v>
      </c>
      <c r="L52" s="54" t="s">
        <v>146</v>
      </c>
      <c r="M52" s="39" t="s">
        <v>17</v>
      </c>
      <c r="N52" s="39" t="s">
        <v>17</v>
      </c>
      <c r="O52" s="37">
        <v>999</v>
      </c>
      <c r="P52" s="39" t="s">
        <v>17</v>
      </c>
      <c r="Q52" s="39" t="s">
        <v>17</v>
      </c>
      <c r="R52" s="39"/>
      <c r="S52" s="39" t="s">
        <v>17</v>
      </c>
      <c r="T52" s="38">
        <v>45215</v>
      </c>
      <c r="U52" s="38">
        <v>45580</v>
      </c>
      <c r="V52" s="38"/>
      <c r="W52" s="38"/>
      <c r="X52" s="38"/>
      <c r="Y52" s="38"/>
      <c r="Z52" s="38"/>
      <c r="AA52" s="38"/>
      <c r="AB52" s="38"/>
      <c r="AC52" s="38"/>
      <c r="AD52" s="40">
        <v>0</v>
      </c>
      <c r="AE52" s="41" t="s">
        <v>17</v>
      </c>
      <c r="AF52" s="41" t="s">
        <v>17</v>
      </c>
      <c r="AG52" s="43"/>
      <c r="AH52" s="37"/>
      <c r="AI52" s="59"/>
      <c r="AJ52" s="15"/>
    </row>
    <row r="53" spans="2:36" ht="39.9" customHeight="1" x14ac:dyDescent="0.25">
      <c r="B53" s="39">
        <v>52</v>
      </c>
      <c r="C53" s="33" t="s">
        <v>331</v>
      </c>
      <c r="D53" s="63" t="s">
        <v>378</v>
      </c>
      <c r="E53" s="48"/>
      <c r="F53" s="35" t="s">
        <v>249</v>
      </c>
      <c r="G53" s="36" t="s">
        <v>148</v>
      </c>
      <c r="H53" s="36" t="s">
        <v>149</v>
      </c>
      <c r="I53" s="36" t="s">
        <v>18</v>
      </c>
      <c r="J53" s="36"/>
      <c r="K53" s="37">
        <v>2014</v>
      </c>
      <c r="L53" s="54">
        <v>41928</v>
      </c>
      <c r="M53" s="39" t="s">
        <v>17</v>
      </c>
      <c r="N53" s="55">
        <v>2805</v>
      </c>
      <c r="O53" s="37">
        <v>1997</v>
      </c>
      <c r="P53" s="39">
        <v>120</v>
      </c>
      <c r="Q53" s="39" t="s">
        <v>17</v>
      </c>
      <c r="R53" s="39">
        <v>9</v>
      </c>
      <c r="S53" s="39" t="s">
        <v>17</v>
      </c>
      <c r="T53" s="38">
        <v>45215</v>
      </c>
      <c r="U53" s="38">
        <v>45580</v>
      </c>
      <c r="V53" s="38">
        <v>45215</v>
      </c>
      <c r="W53" s="38">
        <v>45580</v>
      </c>
      <c r="X53" s="38">
        <v>45215</v>
      </c>
      <c r="Y53" s="38">
        <v>45580</v>
      </c>
      <c r="Z53" s="38">
        <v>45215</v>
      </c>
      <c r="AA53" s="38">
        <v>45580</v>
      </c>
      <c r="AB53" s="38"/>
      <c r="AC53" s="38"/>
      <c r="AD53" s="40">
        <v>39300</v>
      </c>
      <c r="AE53" s="41" t="s">
        <v>20</v>
      </c>
      <c r="AF53" s="41" t="s">
        <v>21</v>
      </c>
      <c r="AG53" s="43">
        <v>15000</v>
      </c>
      <c r="AH53" s="37" t="s">
        <v>22</v>
      </c>
      <c r="AI53" s="59"/>
      <c r="AJ53" s="15"/>
    </row>
    <row r="54" spans="2:36" ht="39.9" customHeight="1" x14ac:dyDescent="0.25">
      <c r="B54" s="39">
        <v>53</v>
      </c>
      <c r="C54" s="33" t="s">
        <v>332</v>
      </c>
      <c r="D54" s="33" t="s">
        <v>379</v>
      </c>
      <c r="E54" s="34"/>
      <c r="F54" s="35" t="s">
        <v>250</v>
      </c>
      <c r="G54" s="36" t="s">
        <v>150</v>
      </c>
      <c r="H54" s="36" t="s">
        <v>151</v>
      </c>
      <c r="I54" s="36" t="s">
        <v>18</v>
      </c>
      <c r="J54" s="36"/>
      <c r="K54" s="37">
        <v>2005</v>
      </c>
      <c r="L54" s="54" t="s">
        <v>152</v>
      </c>
      <c r="M54" s="39" t="s">
        <v>17</v>
      </c>
      <c r="N54" s="55">
        <v>2133</v>
      </c>
      <c r="O54" s="37">
        <v>1124</v>
      </c>
      <c r="P54" s="39">
        <v>44</v>
      </c>
      <c r="Q54" s="39" t="s">
        <v>17</v>
      </c>
      <c r="R54" s="39">
        <v>5</v>
      </c>
      <c r="S54" s="39" t="s">
        <v>17</v>
      </c>
      <c r="T54" s="38">
        <v>45227</v>
      </c>
      <c r="U54" s="38">
        <v>45592</v>
      </c>
      <c r="V54" s="38">
        <v>45227</v>
      </c>
      <c r="W54" s="38">
        <v>45592</v>
      </c>
      <c r="X54" s="38">
        <v>45227</v>
      </c>
      <c r="Y54" s="38">
        <v>45592</v>
      </c>
      <c r="Z54" s="38">
        <v>45227</v>
      </c>
      <c r="AA54" s="38">
        <v>45592</v>
      </c>
      <c r="AB54" s="38"/>
      <c r="AC54" s="38"/>
      <c r="AD54" s="40">
        <v>7400</v>
      </c>
      <c r="AE54" s="41" t="s">
        <v>20</v>
      </c>
      <c r="AF54" s="41" t="s">
        <v>21</v>
      </c>
      <c r="AG54" s="43">
        <v>15000</v>
      </c>
      <c r="AH54" s="37" t="s">
        <v>274</v>
      </c>
      <c r="AI54" s="59"/>
      <c r="AJ54" s="15"/>
    </row>
    <row r="55" spans="2:36" ht="39.9" customHeight="1" x14ac:dyDescent="0.25">
      <c r="B55" s="32">
        <v>54</v>
      </c>
      <c r="C55" s="33" t="s">
        <v>333</v>
      </c>
      <c r="D55" s="33" t="s">
        <v>354</v>
      </c>
      <c r="E55" s="34"/>
      <c r="F55" s="35" t="s">
        <v>251</v>
      </c>
      <c r="G55" s="36" t="s">
        <v>153</v>
      </c>
      <c r="H55" s="36" t="s">
        <v>154</v>
      </c>
      <c r="I55" s="36" t="s">
        <v>18</v>
      </c>
      <c r="J55" s="36"/>
      <c r="K55" s="37">
        <v>2013</v>
      </c>
      <c r="L55" s="54" t="s">
        <v>155</v>
      </c>
      <c r="M55" s="39" t="s">
        <v>17</v>
      </c>
      <c r="N55" s="55">
        <v>2890</v>
      </c>
      <c r="O55" s="37">
        <v>1995</v>
      </c>
      <c r="P55" s="39">
        <v>66</v>
      </c>
      <c r="Q55" s="39" t="s">
        <v>17</v>
      </c>
      <c r="R55" s="39">
        <v>9</v>
      </c>
      <c r="S55" s="39" t="s">
        <v>17</v>
      </c>
      <c r="T55" s="38">
        <v>45237</v>
      </c>
      <c r="U55" s="38">
        <v>45602</v>
      </c>
      <c r="V55" s="38">
        <v>45237</v>
      </c>
      <c r="W55" s="38">
        <v>45602</v>
      </c>
      <c r="X55" s="38">
        <v>45237</v>
      </c>
      <c r="Y55" s="38">
        <v>45602</v>
      </c>
      <c r="Z55" s="38">
        <v>45237</v>
      </c>
      <c r="AA55" s="38">
        <v>45602</v>
      </c>
      <c r="AB55" s="38">
        <v>45237</v>
      </c>
      <c r="AC55" s="38">
        <v>45602</v>
      </c>
      <c r="AD55" s="40">
        <v>36200</v>
      </c>
      <c r="AE55" s="41" t="s">
        <v>20</v>
      </c>
      <c r="AF55" s="41" t="s">
        <v>21</v>
      </c>
      <c r="AG55" s="43">
        <v>15000</v>
      </c>
      <c r="AH55" s="37" t="s">
        <v>22</v>
      </c>
      <c r="AI55" s="59"/>
      <c r="AJ55" s="15"/>
    </row>
    <row r="56" spans="2:36" ht="39.9" customHeight="1" x14ac:dyDescent="0.25">
      <c r="B56" s="39">
        <v>55</v>
      </c>
      <c r="C56" s="33" t="s">
        <v>334</v>
      </c>
      <c r="D56" s="33" t="s">
        <v>335</v>
      </c>
      <c r="E56" s="34"/>
      <c r="F56" s="35" t="s">
        <v>275</v>
      </c>
      <c r="G56" s="36" t="s">
        <v>156</v>
      </c>
      <c r="H56" s="36" t="s">
        <v>157</v>
      </c>
      <c r="I56" s="36" t="s">
        <v>18</v>
      </c>
      <c r="J56" s="36" t="s">
        <v>397</v>
      </c>
      <c r="K56" s="37">
        <v>2019</v>
      </c>
      <c r="L56" s="54" t="s">
        <v>158</v>
      </c>
      <c r="M56" s="39" t="s">
        <v>17</v>
      </c>
      <c r="N56" s="55">
        <v>3000</v>
      </c>
      <c r="O56" s="37">
        <v>1968</v>
      </c>
      <c r="P56" s="39">
        <v>75</v>
      </c>
      <c r="Q56" s="39" t="s">
        <v>17</v>
      </c>
      <c r="R56" s="39">
        <v>9</v>
      </c>
      <c r="S56" s="39" t="s">
        <v>17</v>
      </c>
      <c r="T56" s="38">
        <v>45243</v>
      </c>
      <c r="U56" s="38">
        <v>45608</v>
      </c>
      <c r="V56" s="38">
        <v>45243</v>
      </c>
      <c r="W56" s="38">
        <v>45608</v>
      </c>
      <c r="X56" s="38">
        <v>45243</v>
      </c>
      <c r="Y56" s="38">
        <v>45608</v>
      </c>
      <c r="Z56" s="38">
        <v>45243</v>
      </c>
      <c r="AA56" s="38">
        <v>45608</v>
      </c>
      <c r="AB56" s="38"/>
      <c r="AC56" s="38"/>
      <c r="AD56" s="60">
        <v>125000</v>
      </c>
      <c r="AE56" s="61" t="s">
        <v>20</v>
      </c>
      <c r="AF56" s="61" t="s">
        <v>21</v>
      </c>
      <c r="AG56" s="62">
        <v>15000</v>
      </c>
      <c r="AH56" s="37" t="s">
        <v>22</v>
      </c>
      <c r="AI56" s="48"/>
      <c r="AJ56" s="21"/>
    </row>
    <row r="57" spans="2:36" ht="39.9" customHeight="1" x14ac:dyDescent="0.25">
      <c r="B57" s="39">
        <v>56</v>
      </c>
      <c r="C57" s="33" t="s">
        <v>334</v>
      </c>
      <c r="D57" s="33" t="s">
        <v>335</v>
      </c>
      <c r="E57" s="34"/>
      <c r="F57" s="35" t="s">
        <v>252</v>
      </c>
      <c r="G57" s="36" t="s">
        <v>159</v>
      </c>
      <c r="H57" s="36" t="s">
        <v>160</v>
      </c>
      <c r="I57" s="36" t="s">
        <v>57</v>
      </c>
      <c r="J57" s="36"/>
      <c r="K57" s="37">
        <v>2017</v>
      </c>
      <c r="L57" s="54" t="s">
        <v>161</v>
      </c>
      <c r="M57" s="39">
        <v>675</v>
      </c>
      <c r="N57" s="55">
        <v>1945</v>
      </c>
      <c r="O57" s="37">
        <v>1598</v>
      </c>
      <c r="P57" s="39"/>
      <c r="Q57" s="39" t="s">
        <v>17</v>
      </c>
      <c r="R57" s="39"/>
      <c r="S57" s="39" t="s">
        <v>17</v>
      </c>
      <c r="T57" s="38">
        <v>45252</v>
      </c>
      <c r="U57" s="38">
        <v>45617</v>
      </c>
      <c r="V57" s="38">
        <v>45252</v>
      </c>
      <c r="W57" s="38">
        <v>45617</v>
      </c>
      <c r="X57" s="38">
        <v>45252</v>
      </c>
      <c r="Y57" s="38">
        <v>45617</v>
      </c>
      <c r="Z57" s="38">
        <v>45252</v>
      </c>
      <c r="AA57" s="38">
        <v>45617</v>
      </c>
      <c r="AB57" s="38"/>
      <c r="AC57" s="38"/>
      <c r="AD57" s="40">
        <v>34000</v>
      </c>
      <c r="AE57" s="41" t="s">
        <v>20</v>
      </c>
      <c r="AF57" s="41" t="s">
        <v>21</v>
      </c>
      <c r="AG57" s="43">
        <v>10000</v>
      </c>
      <c r="AH57" s="37" t="s">
        <v>22</v>
      </c>
      <c r="AI57" s="59"/>
      <c r="AJ57" s="15"/>
    </row>
    <row r="58" spans="2:36" ht="39.9" customHeight="1" x14ac:dyDescent="0.25">
      <c r="B58" s="39">
        <v>57</v>
      </c>
      <c r="C58" s="33" t="s">
        <v>336</v>
      </c>
      <c r="D58" s="33" t="s">
        <v>377</v>
      </c>
      <c r="E58" s="34"/>
      <c r="F58" s="35" t="s">
        <v>253</v>
      </c>
      <c r="G58" s="36" t="s">
        <v>162</v>
      </c>
      <c r="H58" s="36" t="s">
        <v>163</v>
      </c>
      <c r="I58" s="36" t="s">
        <v>18</v>
      </c>
      <c r="J58" s="36"/>
      <c r="K58" s="37">
        <v>2007</v>
      </c>
      <c r="L58" s="54">
        <v>39126</v>
      </c>
      <c r="M58" s="39" t="s">
        <v>17</v>
      </c>
      <c r="N58" s="55">
        <v>1880</v>
      </c>
      <c r="O58" s="37">
        <v>1560</v>
      </c>
      <c r="P58" s="39">
        <v>55</v>
      </c>
      <c r="Q58" s="39" t="s">
        <v>17</v>
      </c>
      <c r="R58" s="39">
        <v>5</v>
      </c>
      <c r="S58" s="39" t="s">
        <v>17</v>
      </c>
      <c r="T58" s="38">
        <v>45257</v>
      </c>
      <c r="U58" s="38">
        <v>45622</v>
      </c>
      <c r="V58" s="38">
        <v>45257</v>
      </c>
      <c r="W58" s="38">
        <v>45622</v>
      </c>
      <c r="X58" s="38">
        <v>45257</v>
      </c>
      <c r="Y58" s="38">
        <v>45622</v>
      </c>
      <c r="Z58" s="38">
        <v>45257</v>
      </c>
      <c r="AA58" s="38">
        <v>45622</v>
      </c>
      <c r="AB58" s="38"/>
      <c r="AC58" s="38"/>
      <c r="AD58" s="40">
        <v>10200</v>
      </c>
      <c r="AE58" s="41" t="s">
        <v>20</v>
      </c>
      <c r="AF58" s="41" t="s">
        <v>21</v>
      </c>
      <c r="AG58" s="43">
        <v>15000</v>
      </c>
      <c r="AH58" s="37" t="s">
        <v>147</v>
      </c>
      <c r="AI58" s="59"/>
      <c r="AJ58" s="15"/>
    </row>
    <row r="59" spans="2:36" ht="39.9" customHeight="1" x14ac:dyDescent="0.25">
      <c r="B59" s="32">
        <v>58</v>
      </c>
      <c r="C59" s="33" t="s">
        <v>337</v>
      </c>
      <c r="D59" s="33" t="s">
        <v>374</v>
      </c>
      <c r="E59" s="34"/>
      <c r="F59" s="35" t="s">
        <v>164</v>
      </c>
      <c r="G59" s="36" t="s">
        <v>165</v>
      </c>
      <c r="H59" s="36" t="s">
        <v>166</v>
      </c>
      <c r="I59" s="36" t="s">
        <v>392</v>
      </c>
      <c r="J59" s="36" t="s">
        <v>394</v>
      </c>
      <c r="K59" s="37">
        <v>2013</v>
      </c>
      <c r="L59" s="54" t="s">
        <v>167</v>
      </c>
      <c r="M59" s="39">
        <v>570</v>
      </c>
      <c r="N59" s="55">
        <v>750</v>
      </c>
      <c r="O59" s="39" t="s">
        <v>17</v>
      </c>
      <c r="P59" s="39" t="s">
        <v>17</v>
      </c>
      <c r="Q59" s="39" t="s">
        <v>17</v>
      </c>
      <c r="R59" s="39">
        <v>0</v>
      </c>
      <c r="S59" s="39" t="s">
        <v>17</v>
      </c>
      <c r="T59" s="38">
        <v>45263</v>
      </c>
      <c r="U59" s="38">
        <v>45628</v>
      </c>
      <c r="V59" s="38">
        <v>45263</v>
      </c>
      <c r="W59" s="38">
        <v>45628</v>
      </c>
      <c r="X59" s="38"/>
      <c r="Y59" s="38"/>
      <c r="Z59" s="38"/>
      <c r="AA59" s="38"/>
      <c r="AB59" s="38"/>
      <c r="AC59" s="38"/>
      <c r="AD59" s="40">
        <v>9000</v>
      </c>
      <c r="AE59" s="41" t="s">
        <v>20</v>
      </c>
      <c r="AF59" s="41" t="s">
        <v>21</v>
      </c>
      <c r="AG59" s="43"/>
      <c r="AH59" s="37" t="s">
        <v>17</v>
      </c>
      <c r="AI59" s="59"/>
      <c r="AJ59" s="15"/>
    </row>
    <row r="60" spans="2:36" ht="39.9" customHeight="1" x14ac:dyDescent="0.25">
      <c r="B60" s="32">
        <v>59</v>
      </c>
      <c r="C60" s="33" t="s">
        <v>338</v>
      </c>
      <c r="D60" s="33" t="s">
        <v>339</v>
      </c>
      <c r="E60" s="34" t="s">
        <v>280</v>
      </c>
      <c r="F60" s="35" t="s">
        <v>254</v>
      </c>
      <c r="G60" s="36" t="s">
        <v>168</v>
      </c>
      <c r="H60" s="36" t="s">
        <v>169</v>
      </c>
      <c r="I60" s="36" t="s">
        <v>18</v>
      </c>
      <c r="J60" s="36" t="s">
        <v>397</v>
      </c>
      <c r="K60" s="37">
        <v>2018</v>
      </c>
      <c r="L60" s="54">
        <v>43441</v>
      </c>
      <c r="M60" s="39" t="s">
        <v>17</v>
      </c>
      <c r="N60" s="55">
        <v>3080</v>
      </c>
      <c r="O60" s="37">
        <v>1968</v>
      </c>
      <c r="P60" s="39">
        <v>110</v>
      </c>
      <c r="Q60" s="39" t="s">
        <v>17</v>
      </c>
      <c r="R60" s="39">
        <v>9</v>
      </c>
      <c r="S60" s="39" t="s">
        <v>17</v>
      </c>
      <c r="T60" s="38">
        <v>45267</v>
      </c>
      <c r="U60" s="38">
        <v>45632</v>
      </c>
      <c r="V60" s="38">
        <v>45267</v>
      </c>
      <c r="W60" s="38">
        <v>45632</v>
      </c>
      <c r="X60" s="38">
        <v>45267</v>
      </c>
      <c r="Y60" s="38">
        <v>45632</v>
      </c>
      <c r="Z60" s="38">
        <v>45267</v>
      </c>
      <c r="AA60" s="38">
        <v>45632</v>
      </c>
      <c r="AB60" s="38"/>
      <c r="AC60" s="38"/>
      <c r="AD60" s="40">
        <v>100000</v>
      </c>
      <c r="AE60" s="41" t="s">
        <v>20</v>
      </c>
      <c r="AF60" s="41" t="s">
        <v>21</v>
      </c>
      <c r="AG60" s="43">
        <v>10000</v>
      </c>
      <c r="AH60" s="37" t="s">
        <v>22</v>
      </c>
      <c r="AI60" s="59"/>
      <c r="AJ60" s="15"/>
    </row>
    <row r="61" spans="2:36" ht="39.9" customHeight="1" x14ac:dyDescent="0.25">
      <c r="B61" s="32">
        <v>60</v>
      </c>
      <c r="C61" s="33" t="s">
        <v>339</v>
      </c>
      <c r="D61" s="48" t="s">
        <v>380</v>
      </c>
      <c r="E61" s="48"/>
      <c r="F61" s="35" t="s">
        <v>170</v>
      </c>
      <c r="G61" s="36" t="s">
        <v>171</v>
      </c>
      <c r="H61" s="36" t="s">
        <v>172</v>
      </c>
      <c r="I61" s="36" t="s">
        <v>18</v>
      </c>
      <c r="J61" s="36"/>
      <c r="K61" s="37">
        <v>2007</v>
      </c>
      <c r="L61" s="38" t="s">
        <v>173</v>
      </c>
      <c r="M61" s="39" t="s">
        <v>17</v>
      </c>
      <c r="N61" s="37" t="s">
        <v>174</v>
      </c>
      <c r="O61" s="37">
        <v>1896</v>
      </c>
      <c r="P61" s="39">
        <v>75</v>
      </c>
      <c r="Q61" s="39" t="s">
        <v>17</v>
      </c>
      <c r="R61" s="37">
        <v>9</v>
      </c>
      <c r="S61" s="39" t="s">
        <v>17</v>
      </c>
      <c r="T61" s="38">
        <v>45282</v>
      </c>
      <c r="U61" s="38">
        <v>45647</v>
      </c>
      <c r="V61" s="38">
        <v>45282</v>
      </c>
      <c r="W61" s="38">
        <v>45647</v>
      </c>
      <c r="X61" s="38">
        <v>45282</v>
      </c>
      <c r="Y61" s="38">
        <v>45647</v>
      </c>
      <c r="Z61" s="38">
        <v>45282</v>
      </c>
      <c r="AA61" s="38">
        <v>45647</v>
      </c>
      <c r="AB61" s="38"/>
      <c r="AC61" s="38"/>
      <c r="AD61" s="40">
        <v>34000</v>
      </c>
      <c r="AE61" s="41" t="s">
        <v>20</v>
      </c>
      <c r="AF61" s="41" t="s">
        <v>21</v>
      </c>
      <c r="AG61" s="43">
        <v>10000</v>
      </c>
      <c r="AH61" s="37" t="s">
        <v>22</v>
      </c>
      <c r="AI61" s="59"/>
      <c r="AJ61" s="15"/>
    </row>
    <row r="62" spans="2:36" ht="39.9" customHeight="1" x14ac:dyDescent="0.25">
      <c r="B62" s="32">
        <v>61</v>
      </c>
      <c r="C62" s="33" t="s">
        <v>340</v>
      </c>
      <c r="D62" s="34" t="s">
        <v>381</v>
      </c>
      <c r="E62" s="34"/>
      <c r="F62" s="37" t="s">
        <v>175</v>
      </c>
      <c r="G62" s="36" t="s">
        <v>176</v>
      </c>
      <c r="H62" s="36" t="s">
        <v>177</v>
      </c>
      <c r="I62" s="36" t="s">
        <v>57</v>
      </c>
      <c r="J62" s="36"/>
      <c r="K62" s="37">
        <v>2006</v>
      </c>
      <c r="L62" s="54" t="s">
        <v>178</v>
      </c>
      <c r="M62" s="39" t="s">
        <v>17</v>
      </c>
      <c r="N62" s="55">
        <v>1675</v>
      </c>
      <c r="O62" s="37">
        <v>1500</v>
      </c>
      <c r="P62" s="39" t="s">
        <v>17</v>
      </c>
      <c r="Q62" s="39" t="s">
        <v>17</v>
      </c>
      <c r="R62" s="37">
        <v>2</v>
      </c>
      <c r="S62" s="39" t="s">
        <v>17</v>
      </c>
      <c r="T62" s="38">
        <v>45287</v>
      </c>
      <c r="U62" s="38">
        <v>45652</v>
      </c>
      <c r="V62" s="38"/>
      <c r="W62" s="38"/>
      <c r="X62" s="38">
        <v>45287</v>
      </c>
      <c r="Y62" s="38">
        <v>45652</v>
      </c>
      <c r="Z62" s="38"/>
      <c r="AA62" s="38"/>
      <c r="AB62" s="38"/>
      <c r="AC62" s="38"/>
      <c r="AD62" s="40">
        <v>0</v>
      </c>
      <c r="AE62" s="41" t="s">
        <v>17</v>
      </c>
      <c r="AF62" s="41" t="s">
        <v>17</v>
      </c>
      <c r="AG62" s="43">
        <v>10000</v>
      </c>
      <c r="AH62" s="37" t="s">
        <v>17</v>
      </c>
      <c r="AI62" s="59"/>
      <c r="AJ62" s="15"/>
    </row>
    <row r="63" spans="2:36" ht="39.9" customHeight="1" x14ac:dyDescent="0.25">
      <c r="B63" s="39">
        <v>62</v>
      </c>
      <c r="C63" s="33" t="s">
        <v>341</v>
      </c>
      <c r="D63" s="33" t="s">
        <v>342</v>
      </c>
      <c r="E63" s="34"/>
      <c r="F63" s="35" t="s">
        <v>108</v>
      </c>
      <c r="G63" s="50" t="s">
        <v>276</v>
      </c>
      <c r="H63" s="50" t="s">
        <v>179</v>
      </c>
      <c r="I63" s="50" t="s">
        <v>50</v>
      </c>
      <c r="J63" s="50" t="s">
        <v>180</v>
      </c>
      <c r="K63" s="37">
        <v>2020</v>
      </c>
      <c r="L63" s="54" t="s">
        <v>17</v>
      </c>
      <c r="M63" s="39" t="s">
        <v>17</v>
      </c>
      <c r="N63" s="39" t="s">
        <v>17</v>
      </c>
      <c r="O63" s="39" t="s">
        <v>17</v>
      </c>
      <c r="P63" s="39">
        <v>16</v>
      </c>
      <c r="Q63" s="39" t="s">
        <v>17</v>
      </c>
      <c r="R63" s="39">
        <v>1</v>
      </c>
      <c r="S63" s="39" t="s">
        <v>17</v>
      </c>
      <c r="T63" s="38">
        <v>45289</v>
      </c>
      <c r="U63" s="38">
        <v>45654</v>
      </c>
      <c r="V63" s="38">
        <v>45289</v>
      </c>
      <c r="W63" s="38">
        <v>45654</v>
      </c>
      <c r="X63" s="38">
        <v>45289</v>
      </c>
      <c r="Y63" s="38">
        <v>45654</v>
      </c>
      <c r="Z63" s="38"/>
      <c r="AA63" s="38"/>
      <c r="AB63" s="38"/>
      <c r="AC63" s="64"/>
      <c r="AD63" s="60">
        <v>13300</v>
      </c>
      <c r="AE63" s="61" t="s">
        <v>20</v>
      </c>
      <c r="AF63" s="61" t="s">
        <v>21</v>
      </c>
      <c r="AG63" s="62">
        <v>10000</v>
      </c>
      <c r="AH63" s="37" t="s">
        <v>17</v>
      </c>
      <c r="AI63" s="64" t="s">
        <v>415</v>
      </c>
      <c r="AJ63" s="21"/>
    </row>
    <row r="64" spans="2:36" ht="39.9" customHeight="1" x14ac:dyDescent="0.25">
      <c r="B64" s="39">
        <v>63</v>
      </c>
      <c r="C64" s="33" t="s">
        <v>342</v>
      </c>
      <c r="D64" s="34" t="s">
        <v>370</v>
      </c>
      <c r="E64" s="34"/>
      <c r="F64" s="35" t="s">
        <v>108</v>
      </c>
      <c r="G64" s="50">
        <v>10003010</v>
      </c>
      <c r="H64" s="36" t="s">
        <v>181</v>
      </c>
      <c r="I64" s="36" t="s">
        <v>50</v>
      </c>
      <c r="J64" s="36" t="s">
        <v>398</v>
      </c>
      <c r="K64" s="37">
        <v>2019</v>
      </c>
      <c r="L64" s="54" t="s">
        <v>17</v>
      </c>
      <c r="M64" s="39" t="s">
        <v>17</v>
      </c>
      <c r="N64" s="39" t="s">
        <v>17</v>
      </c>
      <c r="O64" s="39" t="s">
        <v>17</v>
      </c>
      <c r="P64" s="39">
        <v>9</v>
      </c>
      <c r="Q64" s="39" t="s">
        <v>17</v>
      </c>
      <c r="R64" s="39" t="s">
        <v>17</v>
      </c>
      <c r="S64" s="39" t="s">
        <v>17</v>
      </c>
      <c r="T64" s="38">
        <v>45514</v>
      </c>
      <c r="U64" s="38">
        <v>45878</v>
      </c>
      <c r="V64" s="38">
        <v>45514</v>
      </c>
      <c r="W64" s="38">
        <v>45878</v>
      </c>
      <c r="X64" s="38">
        <v>45514</v>
      </c>
      <c r="Y64" s="38">
        <v>45878</v>
      </c>
      <c r="Z64" s="38"/>
      <c r="AA64" s="38"/>
      <c r="AB64" s="38"/>
      <c r="AC64" s="38"/>
      <c r="AD64" s="60">
        <v>7598</v>
      </c>
      <c r="AE64" s="61" t="s">
        <v>20</v>
      </c>
      <c r="AF64" s="61" t="s">
        <v>21</v>
      </c>
      <c r="AG64" s="62">
        <v>15000</v>
      </c>
      <c r="AH64" s="37" t="s">
        <v>17</v>
      </c>
      <c r="AI64" s="48"/>
      <c r="AJ64" s="21"/>
    </row>
    <row r="65" spans="2:36" ht="39.9" customHeight="1" x14ac:dyDescent="0.25">
      <c r="B65" s="39"/>
      <c r="C65" s="33" t="s">
        <v>343</v>
      </c>
      <c r="D65" s="34" t="s">
        <v>372</v>
      </c>
      <c r="E65" s="34"/>
      <c r="F65" s="35" t="s">
        <v>108</v>
      </c>
      <c r="G65" s="50" t="s">
        <v>265</v>
      </c>
      <c r="H65" s="36" t="s">
        <v>266</v>
      </c>
      <c r="I65" s="36" t="s">
        <v>50</v>
      </c>
      <c r="J65" s="36" t="s">
        <v>398</v>
      </c>
      <c r="K65" s="37">
        <v>2023</v>
      </c>
      <c r="L65" s="54" t="s">
        <v>17</v>
      </c>
      <c r="M65" s="39" t="s">
        <v>17</v>
      </c>
      <c r="N65" s="39" t="s">
        <v>17</v>
      </c>
      <c r="O65" s="39" t="s">
        <v>17</v>
      </c>
      <c r="P65" s="39"/>
      <c r="Q65" s="39" t="s">
        <v>17</v>
      </c>
      <c r="R65" s="39" t="s">
        <v>17</v>
      </c>
      <c r="S65" s="39" t="s">
        <v>17</v>
      </c>
      <c r="T65" s="38">
        <v>45553</v>
      </c>
      <c r="U65" s="38">
        <v>45917</v>
      </c>
      <c r="V65" s="38">
        <v>45553</v>
      </c>
      <c r="W65" s="38">
        <v>45917</v>
      </c>
      <c r="X65" s="38">
        <v>45553</v>
      </c>
      <c r="Y65" s="38">
        <v>45917</v>
      </c>
      <c r="Z65" s="38"/>
      <c r="AA65" s="38"/>
      <c r="AB65" s="38"/>
      <c r="AC65" s="38"/>
      <c r="AD65" s="60">
        <v>14000</v>
      </c>
      <c r="AE65" s="61" t="s">
        <v>20</v>
      </c>
      <c r="AF65" s="61" t="s">
        <v>21</v>
      </c>
      <c r="AG65" s="62">
        <v>15000</v>
      </c>
      <c r="AH65" s="37" t="s">
        <v>17</v>
      </c>
      <c r="AI65" s="48"/>
      <c r="AJ65" s="21"/>
    </row>
    <row r="66" spans="2:36" ht="39.9" customHeight="1" x14ac:dyDescent="0.25">
      <c r="B66" s="39">
        <v>64</v>
      </c>
      <c r="C66" s="33" t="s">
        <v>344</v>
      </c>
      <c r="D66" s="34" t="s">
        <v>373</v>
      </c>
      <c r="E66" s="34"/>
      <c r="F66" s="35" t="s">
        <v>108</v>
      </c>
      <c r="G66" s="50" t="s">
        <v>17</v>
      </c>
      <c r="H66" s="36" t="s">
        <v>182</v>
      </c>
      <c r="I66" s="36" t="s">
        <v>122</v>
      </c>
      <c r="J66" s="36" t="s">
        <v>183</v>
      </c>
      <c r="K66" s="37">
        <v>2021</v>
      </c>
      <c r="L66" s="54" t="s">
        <v>17</v>
      </c>
      <c r="M66" s="39" t="s">
        <v>17</v>
      </c>
      <c r="N66" s="39" t="s">
        <v>17</v>
      </c>
      <c r="O66" s="39" t="s">
        <v>17</v>
      </c>
      <c r="P66" s="39" t="s">
        <v>17</v>
      </c>
      <c r="Q66" s="39" t="s">
        <v>17</v>
      </c>
      <c r="R66" s="39" t="s">
        <v>17</v>
      </c>
      <c r="S66" s="39" t="s">
        <v>17</v>
      </c>
      <c r="T66" s="38">
        <v>45204</v>
      </c>
      <c r="U66" s="38">
        <v>45569</v>
      </c>
      <c r="V66" s="38">
        <v>45204</v>
      </c>
      <c r="W66" s="38">
        <v>45569</v>
      </c>
      <c r="X66" s="38">
        <v>45204</v>
      </c>
      <c r="Y66" s="38">
        <v>45569</v>
      </c>
      <c r="Z66" s="38"/>
      <c r="AA66" s="38"/>
      <c r="AB66" s="38"/>
      <c r="AC66" s="38"/>
      <c r="AD66" s="60">
        <v>40679</v>
      </c>
      <c r="AE66" s="61" t="s">
        <v>20</v>
      </c>
      <c r="AF66" s="61" t="s">
        <v>21</v>
      </c>
      <c r="AG66" s="62">
        <v>15000</v>
      </c>
      <c r="AH66" s="37" t="s">
        <v>17</v>
      </c>
      <c r="AI66" s="48"/>
      <c r="AJ66" s="21"/>
    </row>
    <row r="67" spans="2:36" ht="39.9" customHeight="1" x14ac:dyDescent="0.25">
      <c r="B67" s="39">
        <v>65</v>
      </c>
      <c r="C67" s="33" t="s">
        <v>345</v>
      </c>
      <c r="D67" s="34" t="s">
        <v>382</v>
      </c>
      <c r="E67" s="48"/>
      <c r="F67" s="35" t="s">
        <v>108</v>
      </c>
      <c r="G67" s="53" t="s">
        <v>184</v>
      </c>
      <c r="H67" s="36" t="s">
        <v>185</v>
      </c>
      <c r="I67" s="36" t="s">
        <v>122</v>
      </c>
      <c r="J67" s="36"/>
      <c r="K67" s="37">
        <v>2013</v>
      </c>
      <c r="L67" s="38" t="s">
        <v>17</v>
      </c>
      <c r="M67" s="39" t="s">
        <v>17</v>
      </c>
      <c r="N67" s="39" t="s">
        <v>17</v>
      </c>
      <c r="O67" s="39" t="s">
        <v>17</v>
      </c>
      <c r="P67" s="39" t="s">
        <v>17</v>
      </c>
      <c r="Q67" s="39" t="s">
        <v>17</v>
      </c>
      <c r="R67" s="39" t="s">
        <v>17</v>
      </c>
      <c r="S67" s="39" t="s">
        <v>17</v>
      </c>
      <c r="T67" s="38">
        <v>45266</v>
      </c>
      <c r="U67" s="38">
        <v>45631</v>
      </c>
      <c r="V67" s="38">
        <v>45266</v>
      </c>
      <c r="W67" s="38">
        <v>45631</v>
      </c>
      <c r="X67" s="38">
        <v>45266</v>
      </c>
      <c r="Y67" s="38">
        <v>45631</v>
      </c>
      <c r="Z67" s="38"/>
      <c r="AA67" s="38"/>
      <c r="AB67" s="38"/>
      <c r="AC67" s="38"/>
      <c r="AD67" s="60">
        <v>23930</v>
      </c>
      <c r="AE67" s="61" t="s">
        <v>20</v>
      </c>
      <c r="AF67" s="61" t="s">
        <v>21</v>
      </c>
      <c r="AG67" s="62">
        <v>10000</v>
      </c>
      <c r="AH67" s="46" t="s">
        <v>17</v>
      </c>
      <c r="AI67" s="48"/>
      <c r="AJ67" s="21"/>
    </row>
    <row r="68" spans="2:36" ht="39.9" customHeight="1" x14ac:dyDescent="0.25">
      <c r="B68" s="39">
        <v>66</v>
      </c>
      <c r="C68" s="33" t="s">
        <v>346</v>
      </c>
      <c r="D68" s="48" t="s">
        <v>378</v>
      </c>
      <c r="E68" s="48"/>
      <c r="F68" s="35" t="s">
        <v>279</v>
      </c>
      <c r="G68" s="36" t="s">
        <v>186</v>
      </c>
      <c r="H68" s="36" t="s">
        <v>187</v>
      </c>
      <c r="I68" s="36" t="s">
        <v>18</v>
      </c>
      <c r="J68" s="36"/>
      <c r="K68" s="37">
        <v>2021</v>
      </c>
      <c r="L68" s="54">
        <v>44558</v>
      </c>
      <c r="M68" s="39" t="s">
        <v>17</v>
      </c>
      <c r="N68" s="55" t="s">
        <v>17</v>
      </c>
      <c r="O68" s="37">
        <v>1499</v>
      </c>
      <c r="P68" s="39">
        <v>88</v>
      </c>
      <c r="Q68" s="39" t="s">
        <v>188</v>
      </c>
      <c r="R68" s="39">
        <v>8</v>
      </c>
      <c r="S68" s="39" t="s">
        <v>17</v>
      </c>
      <c r="T68" s="38">
        <v>45288</v>
      </c>
      <c r="U68" s="38">
        <v>45653</v>
      </c>
      <c r="V68" s="38">
        <v>45288</v>
      </c>
      <c r="W68" s="38">
        <v>45653</v>
      </c>
      <c r="X68" s="38">
        <v>45288</v>
      </c>
      <c r="Y68" s="38">
        <v>45653</v>
      </c>
      <c r="Z68" s="38">
        <v>45288</v>
      </c>
      <c r="AA68" s="38">
        <v>45653</v>
      </c>
      <c r="AB68" s="38"/>
      <c r="AC68" s="38"/>
      <c r="AD68" s="60">
        <v>147600</v>
      </c>
      <c r="AE68" s="61" t="s">
        <v>20</v>
      </c>
      <c r="AF68" s="61" t="s">
        <v>21</v>
      </c>
      <c r="AG68" s="62">
        <v>10000</v>
      </c>
      <c r="AH68" s="37" t="s">
        <v>22</v>
      </c>
      <c r="AI68" s="48"/>
      <c r="AJ68" s="21"/>
    </row>
    <row r="69" spans="2:36" ht="39.9" customHeight="1" x14ac:dyDescent="0.25">
      <c r="B69" s="39">
        <v>67</v>
      </c>
      <c r="C69" s="33" t="s">
        <v>347</v>
      </c>
      <c r="D69" s="48" t="s">
        <v>358</v>
      </c>
      <c r="E69" s="48" t="s">
        <v>358</v>
      </c>
      <c r="F69" s="35" t="s">
        <v>259</v>
      </c>
      <c r="G69" s="50">
        <v>619073</v>
      </c>
      <c r="H69" s="36" t="s">
        <v>260</v>
      </c>
      <c r="I69" s="36" t="s">
        <v>50</v>
      </c>
      <c r="J69" s="36" t="s">
        <v>393</v>
      </c>
      <c r="K69" s="37">
        <v>1988</v>
      </c>
      <c r="L69" s="54">
        <v>35528</v>
      </c>
      <c r="M69" s="39">
        <v>353</v>
      </c>
      <c r="N69" s="55">
        <v>2409</v>
      </c>
      <c r="O69" s="37">
        <v>2502</v>
      </c>
      <c r="P69" s="39" t="s">
        <v>189</v>
      </c>
      <c r="Q69" s="39" t="s">
        <v>188</v>
      </c>
      <c r="R69" s="39">
        <v>1</v>
      </c>
      <c r="S69" s="39" t="s">
        <v>17</v>
      </c>
      <c r="T69" s="38">
        <v>45373</v>
      </c>
      <c r="U69" s="38">
        <v>45737</v>
      </c>
      <c r="V69" s="38"/>
      <c r="W69" s="38"/>
      <c r="X69" s="38">
        <v>45373</v>
      </c>
      <c r="Y69" s="38">
        <v>45737</v>
      </c>
      <c r="Z69" s="38"/>
      <c r="AA69" s="38"/>
      <c r="AB69" s="38"/>
      <c r="AC69" s="38"/>
      <c r="AD69" s="60">
        <v>0</v>
      </c>
      <c r="AE69" s="61" t="s">
        <v>17</v>
      </c>
      <c r="AF69" s="61" t="s">
        <v>17</v>
      </c>
      <c r="AG69" s="62">
        <v>10000</v>
      </c>
      <c r="AH69" s="37" t="s">
        <v>17</v>
      </c>
      <c r="AI69" s="48" t="s">
        <v>190</v>
      </c>
      <c r="AJ69" s="21"/>
    </row>
    <row r="70" spans="2:36" ht="39.9" customHeight="1" x14ac:dyDescent="0.25">
      <c r="B70" s="39">
        <v>68</v>
      </c>
      <c r="C70" s="33" t="s">
        <v>348</v>
      </c>
      <c r="D70" s="33" t="s">
        <v>349</v>
      </c>
      <c r="E70" s="34" t="s">
        <v>370</v>
      </c>
      <c r="F70" s="35" t="s">
        <v>267</v>
      </c>
      <c r="G70" s="50" t="s">
        <v>191</v>
      </c>
      <c r="H70" s="36" t="s">
        <v>192</v>
      </c>
      <c r="I70" s="36" t="s">
        <v>392</v>
      </c>
      <c r="J70" s="36" t="s">
        <v>394</v>
      </c>
      <c r="K70" s="37">
        <v>2021</v>
      </c>
      <c r="L70" s="54">
        <v>44700</v>
      </c>
      <c r="M70" s="39">
        <v>624</v>
      </c>
      <c r="N70" s="39">
        <v>750</v>
      </c>
      <c r="O70" s="39" t="s">
        <v>17</v>
      </c>
      <c r="P70" s="39" t="s">
        <v>17</v>
      </c>
      <c r="Q70" s="39" t="s">
        <v>17</v>
      </c>
      <c r="R70" s="39" t="s">
        <v>17</v>
      </c>
      <c r="S70" s="39" t="s">
        <v>17</v>
      </c>
      <c r="T70" s="38">
        <v>45431</v>
      </c>
      <c r="U70" s="38">
        <v>45795</v>
      </c>
      <c r="V70" s="38">
        <v>45431</v>
      </c>
      <c r="W70" s="38">
        <v>45795</v>
      </c>
      <c r="X70" s="38"/>
      <c r="Y70" s="38"/>
      <c r="Z70" s="38"/>
      <c r="AA70" s="38"/>
      <c r="AB70" s="38"/>
      <c r="AC70" s="38"/>
      <c r="AD70" s="60">
        <v>3440</v>
      </c>
      <c r="AE70" s="61" t="s">
        <v>20</v>
      </c>
      <c r="AF70" s="61" t="s">
        <v>17</v>
      </c>
      <c r="AG70" s="62"/>
      <c r="AH70" s="37" t="s">
        <v>17</v>
      </c>
      <c r="AI70" s="48" t="s">
        <v>193</v>
      </c>
      <c r="AJ70" s="21"/>
    </row>
    <row r="71" spans="2:36" ht="39.9" customHeight="1" x14ac:dyDescent="0.25">
      <c r="B71" s="39">
        <v>69</v>
      </c>
      <c r="C71" s="33" t="s">
        <v>348</v>
      </c>
      <c r="D71" s="33" t="s">
        <v>349</v>
      </c>
      <c r="E71" s="48" t="s">
        <v>386</v>
      </c>
      <c r="F71" s="35" t="s">
        <v>263</v>
      </c>
      <c r="G71" s="36" t="s">
        <v>194</v>
      </c>
      <c r="H71" s="36" t="s">
        <v>195</v>
      </c>
      <c r="I71" s="36" t="s">
        <v>18</v>
      </c>
      <c r="J71" s="36"/>
      <c r="K71" s="37">
        <v>2022</v>
      </c>
      <c r="L71" s="54">
        <v>44707</v>
      </c>
      <c r="M71" s="39" t="s">
        <v>17</v>
      </c>
      <c r="N71" s="55">
        <v>1470</v>
      </c>
      <c r="O71" s="37">
        <v>998</v>
      </c>
      <c r="P71" s="39">
        <v>53</v>
      </c>
      <c r="Q71" s="39" t="s">
        <v>196</v>
      </c>
      <c r="R71" s="39">
        <v>5</v>
      </c>
      <c r="S71" s="39" t="s">
        <v>17</v>
      </c>
      <c r="T71" s="38">
        <v>45438</v>
      </c>
      <c r="U71" s="38">
        <v>45802</v>
      </c>
      <c r="V71" s="38">
        <v>45438</v>
      </c>
      <c r="W71" s="38">
        <v>45802</v>
      </c>
      <c r="X71" s="38">
        <v>45438</v>
      </c>
      <c r="Y71" s="38">
        <v>45802</v>
      </c>
      <c r="Z71" s="38">
        <v>45438</v>
      </c>
      <c r="AA71" s="38">
        <v>45802</v>
      </c>
      <c r="AB71" s="38"/>
      <c r="AC71" s="38"/>
      <c r="AD71" s="60">
        <v>64400</v>
      </c>
      <c r="AE71" s="61" t="s">
        <v>20</v>
      </c>
      <c r="AF71" s="61" t="s">
        <v>21</v>
      </c>
      <c r="AG71" s="62">
        <v>15000</v>
      </c>
      <c r="AH71" s="37" t="s">
        <v>22</v>
      </c>
      <c r="AI71" s="48" t="s">
        <v>197</v>
      </c>
      <c r="AJ71" s="21"/>
    </row>
    <row r="72" spans="2:36" ht="39.9" customHeight="1" x14ac:dyDescent="0.25">
      <c r="B72" s="39">
        <v>70</v>
      </c>
      <c r="C72" s="33" t="s">
        <v>350</v>
      </c>
      <c r="D72" s="34" t="s">
        <v>370</v>
      </c>
      <c r="E72" s="34" t="s">
        <v>370</v>
      </c>
      <c r="F72" s="35" t="s">
        <v>268</v>
      </c>
      <c r="G72" s="50" t="s">
        <v>277</v>
      </c>
      <c r="H72" s="50" t="s">
        <v>198</v>
      </c>
      <c r="I72" s="36" t="s">
        <v>392</v>
      </c>
      <c r="J72" s="36" t="s">
        <v>394</v>
      </c>
      <c r="K72" s="37">
        <v>2021</v>
      </c>
      <c r="L72" s="54">
        <v>44715</v>
      </c>
      <c r="M72" s="39">
        <v>450</v>
      </c>
      <c r="N72" s="39">
        <v>700</v>
      </c>
      <c r="O72" s="39" t="s">
        <v>17</v>
      </c>
      <c r="P72" s="39" t="s">
        <v>17</v>
      </c>
      <c r="Q72" s="39" t="s">
        <v>17</v>
      </c>
      <c r="R72" s="39" t="s">
        <v>17</v>
      </c>
      <c r="S72" s="39" t="s">
        <v>17</v>
      </c>
      <c r="T72" s="38">
        <v>45446</v>
      </c>
      <c r="U72" s="38">
        <v>45810</v>
      </c>
      <c r="V72" s="38">
        <v>45446</v>
      </c>
      <c r="W72" s="38">
        <v>45810</v>
      </c>
      <c r="X72" s="38"/>
      <c r="Y72" s="38"/>
      <c r="Z72" s="38"/>
      <c r="AA72" s="38"/>
      <c r="AB72" s="38"/>
      <c r="AC72" s="38"/>
      <c r="AD72" s="60">
        <v>10000</v>
      </c>
      <c r="AE72" s="61" t="s">
        <v>20</v>
      </c>
      <c r="AF72" s="61" t="s">
        <v>17</v>
      </c>
      <c r="AG72" s="62"/>
      <c r="AH72" s="37" t="s">
        <v>17</v>
      </c>
      <c r="AI72" s="48" t="s">
        <v>199</v>
      </c>
      <c r="AJ72" s="21"/>
    </row>
    <row r="73" spans="2:36" ht="39.9" customHeight="1" x14ac:dyDescent="0.25">
      <c r="B73" s="39">
        <v>71</v>
      </c>
      <c r="C73" s="33" t="s">
        <v>351</v>
      </c>
      <c r="D73" s="34" t="s">
        <v>372</v>
      </c>
      <c r="E73" s="34" t="s">
        <v>372</v>
      </c>
      <c r="F73" s="35" t="s">
        <v>269</v>
      </c>
      <c r="G73" s="50" t="s">
        <v>200</v>
      </c>
      <c r="H73" s="36" t="s">
        <v>201</v>
      </c>
      <c r="I73" s="36" t="s">
        <v>392</v>
      </c>
      <c r="J73" s="36" t="s">
        <v>394</v>
      </c>
      <c r="K73" s="37">
        <v>2021</v>
      </c>
      <c r="L73" s="54">
        <v>44715</v>
      </c>
      <c r="M73" s="39">
        <v>590</v>
      </c>
      <c r="N73" s="39">
        <v>750</v>
      </c>
      <c r="O73" s="39" t="s">
        <v>17</v>
      </c>
      <c r="P73" s="39" t="s">
        <v>17</v>
      </c>
      <c r="Q73" s="39" t="s">
        <v>17</v>
      </c>
      <c r="R73" s="39" t="s">
        <v>17</v>
      </c>
      <c r="S73" s="39" t="s">
        <v>17</v>
      </c>
      <c r="T73" s="38">
        <v>45446</v>
      </c>
      <c r="U73" s="38">
        <v>45810</v>
      </c>
      <c r="V73" s="38">
        <v>45446</v>
      </c>
      <c r="W73" s="38">
        <v>45810</v>
      </c>
      <c r="X73" s="38"/>
      <c r="Y73" s="38"/>
      <c r="Z73" s="38"/>
      <c r="AA73" s="38"/>
      <c r="AB73" s="38"/>
      <c r="AC73" s="38"/>
      <c r="AD73" s="60">
        <v>9900</v>
      </c>
      <c r="AE73" s="61" t="s">
        <v>20</v>
      </c>
      <c r="AF73" s="61" t="s">
        <v>17</v>
      </c>
      <c r="AG73" s="62"/>
      <c r="AH73" s="37" t="s">
        <v>17</v>
      </c>
      <c r="AI73" s="48" t="s">
        <v>199</v>
      </c>
      <c r="AJ73" s="21"/>
    </row>
    <row r="74" spans="2:36" ht="39.9" customHeight="1" x14ac:dyDescent="0.25">
      <c r="B74" s="39"/>
      <c r="C74" s="33" t="s">
        <v>352</v>
      </c>
      <c r="D74" s="34" t="s">
        <v>373</v>
      </c>
      <c r="E74" s="34" t="s">
        <v>373</v>
      </c>
      <c r="F74" s="35" t="s">
        <v>108</v>
      </c>
      <c r="G74" s="50">
        <v>7592</v>
      </c>
      <c r="H74" s="36" t="s">
        <v>271</v>
      </c>
      <c r="I74" s="36" t="s">
        <v>122</v>
      </c>
      <c r="J74" s="36" t="s">
        <v>272</v>
      </c>
      <c r="K74" s="37">
        <v>2019</v>
      </c>
      <c r="L74" s="54"/>
      <c r="M74" s="39"/>
      <c r="N74" s="39"/>
      <c r="O74" s="39" t="s">
        <v>17</v>
      </c>
      <c r="P74" s="39" t="s">
        <v>17</v>
      </c>
      <c r="Q74" s="39" t="s">
        <v>17</v>
      </c>
      <c r="R74" s="39" t="s">
        <v>17</v>
      </c>
      <c r="S74" s="39" t="s">
        <v>17</v>
      </c>
      <c r="T74" s="38">
        <v>45233</v>
      </c>
      <c r="U74" s="38">
        <v>45598</v>
      </c>
      <c r="V74" s="38">
        <v>45233</v>
      </c>
      <c r="W74" s="38">
        <v>45598</v>
      </c>
      <c r="X74" s="38">
        <v>45233</v>
      </c>
      <c r="Y74" s="38">
        <v>45598</v>
      </c>
      <c r="Z74" s="38"/>
      <c r="AA74" s="38"/>
      <c r="AB74" s="38"/>
      <c r="AC74" s="38"/>
      <c r="AD74" s="60">
        <v>34028</v>
      </c>
      <c r="AE74" s="61" t="s">
        <v>20</v>
      </c>
      <c r="AF74" s="61" t="s">
        <v>17</v>
      </c>
      <c r="AG74" s="62">
        <v>15000</v>
      </c>
      <c r="AH74" s="37" t="s">
        <v>17</v>
      </c>
      <c r="AI74" s="48" t="s">
        <v>273</v>
      </c>
      <c r="AJ74" s="21"/>
    </row>
    <row r="75" spans="2:36" ht="39.9" customHeight="1" x14ac:dyDescent="0.25">
      <c r="B75" s="39">
        <v>72</v>
      </c>
      <c r="C75" s="33" t="s">
        <v>353</v>
      </c>
      <c r="D75" s="33" t="s">
        <v>383</v>
      </c>
      <c r="E75" s="48" t="s">
        <v>387</v>
      </c>
      <c r="F75" s="35" t="s">
        <v>258</v>
      </c>
      <c r="G75" s="36" t="s">
        <v>202</v>
      </c>
      <c r="H75" s="36" t="s">
        <v>203</v>
      </c>
      <c r="I75" s="36" t="s">
        <v>18</v>
      </c>
      <c r="J75" s="36"/>
      <c r="K75" s="37">
        <v>2022</v>
      </c>
      <c r="L75" s="54">
        <v>44767</v>
      </c>
      <c r="M75" s="39" t="s">
        <v>17</v>
      </c>
      <c r="N75" s="55">
        <v>1555</v>
      </c>
      <c r="O75" s="37">
        <v>1490</v>
      </c>
      <c r="P75" s="39">
        <v>92</v>
      </c>
      <c r="Q75" s="39" t="s">
        <v>196</v>
      </c>
      <c r="R75" s="39">
        <v>5</v>
      </c>
      <c r="S75" s="39" t="s">
        <v>17</v>
      </c>
      <c r="T75" s="38">
        <v>45498</v>
      </c>
      <c r="U75" s="38">
        <v>45862</v>
      </c>
      <c r="V75" s="38">
        <v>45498</v>
      </c>
      <c r="W75" s="38">
        <v>45862</v>
      </c>
      <c r="X75" s="38">
        <v>45498</v>
      </c>
      <c r="Y75" s="38">
        <v>45862</v>
      </c>
      <c r="Z75" s="38">
        <v>45498</v>
      </c>
      <c r="AA75" s="38">
        <v>45862</v>
      </c>
      <c r="AB75" s="38"/>
      <c r="AC75" s="38"/>
      <c r="AD75" s="60">
        <v>67100</v>
      </c>
      <c r="AE75" s="61" t="s">
        <v>20</v>
      </c>
      <c r="AF75" s="61" t="s">
        <v>21</v>
      </c>
      <c r="AG75" s="62">
        <v>10000</v>
      </c>
      <c r="AH75" s="37" t="s">
        <v>22</v>
      </c>
      <c r="AI75" s="48" t="s">
        <v>414</v>
      </c>
      <c r="AJ75" s="21"/>
    </row>
    <row r="76" spans="2:36" ht="6" customHeight="1" x14ac:dyDescent="0.25">
      <c r="B76" s="22"/>
      <c r="C76" s="23"/>
      <c r="D76" s="23"/>
      <c r="E76" s="23"/>
      <c r="F76" s="1"/>
      <c r="G76" s="2"/>
      <c r="H76" s="2"/>
      <c r="I76" s="2"/>
      <c r="J76" s="2"/>
      <c r="K76" s="1"/>
      <c r="L76" s="24"/>
      <c r="M76" s="1"/>
      <c r="N76" s="1"/>
      <c r="O76" s="1"/>
      <c r="P76" s="1"/>
      <c r="Q76" s="1"/>
      <c r="R76" s="1"/>
      <c r="S76" s="1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6"/>
      <c r="AE76" s="15"/>
      <c r="AF76" s="15"/>
      <c r="AG76" s="27"/>
    </row>
    <row r="77" spans="2:36" s="65" customFormat="1" ht="30" customHeight="1" x14ac:dyDescent="0.3">
      <c r="B77" s="67"/>
      <c r="C77" s="68"/>
      <c r="D77" s="68"/>
      <c r="E77" s="68"/>
      <c r="F77" s="69"/>
      <c r="G77" s="68"/>
      <c r="H77" s="68"/>
      <c r="I77" s="68"/>
      <c r="J77" s="68"/>
      <c r="K77" s="69"/>
      <c r="L77" s="70"/>
      <c r="M77" s="69"/>
      <c r="N77" s="69"/>
      <c r="O77" s="69"/>
      <c r="P77" s="69"/>
      <c r="Q77" s="69"/>
      <c r="R77" s="69"/>
      <c r="S77" s="69"/>
      <c r="T77" s="74">
        <f>COUNTA(T3:T75)</f>
        <v>73</v>
      </c>
      <c r="U77" s="74"/>
      <c r="V77" s="74">
        <f t="shared" ref="V77:AB77" si="0">COUNTA(V3:V75)</f>
        <v>50</v>
      </c>
      <c r="W77" s="74"/>
      <c r="X77" s="74">
        <f t="shared" si="0"/>
        <v>61</v>
      </c>
      <c r="Y77" s="74"/>
      <c r="Z77" s="74">
        <f t="shared" si="0"/>
        <v>32</v>
      </c>
      <c r="AA77" s="74"/>
      <c r="AB77" s="74">
        <f t="shared" si="0"/>
        <v>8</v>
      </c>
      <c r="AC77" s="74"/>
      <c r="AD77" s="71">
        <f>SUM(AD3:AD75)</f>
        <v>1954075</v>
      </c>
      <c r="AE77" s="72"/>
      <c r="AF77" s="72"/>
      <c r="AG77" s="74"/>
      <c r="AH77" s="66"/>
      <c r="AI77" s="73"/>
    </row>
    <row r="78" spans="2:36" ht="6" customHeight="1" x14ac:dyDescent="0.3"/>
    <row r="83" spans="8:8" x14ac:dyDescent="0.3">
      <c r="H83" s="28"/>
    </row>
  </sheetData>
  <phoneticPr fontId="5" type="noConversion"/>
  <conditionalFormatting sqref="AI63">
    <cfRule type="timePeriod" dxfId="2" priority="1" timePeriod="nextMonth">
      <formula>AND(MONTH(AI63)=MONTH(EDATE(TODAY(),0+1)),YEAR(AI63)=YEAR(EDATE(TODAY(),0+1)))</formula>
    </cfRule>
    <cfRule type="timePeriod" dxfId="1" priority="2" timePeriod="lastMonth">
      <formula>AND(MONTH(AI63)=MONTH(EDATE(TODAY(),0-1)),YEAR(AI63)=YEAR(EDATE(TODAY(),0-1)))</formula>
    </cfRule>
    <cfRule type="timePeriod" dxfId="0" priority="3" timePeriod="thisMonth">
      <formula>AND(MONTH(AI63)=MONTH(TODAY()),YEAR(AI63)=YEAR(TODAY()))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64F79-2313-4EE0-8A9A-9302451CCFD0}">
  <dimension ref="B1:D86"/>
  <sheetViews>
    <sheetView showGridLines="0" topLeftCell="A28" workbookViewId="0">
      <selection activeCell="B7" sqref="B7"/>
    </sheetView>
  </sheetViews>
  <sheetFormatPr defaultRowHeight="13.2" x14ac:dyDescent="0.3"/>
  <cols>
    <col min="1" max="1" width="2.77734375" style="75" customWidth="1"/>
    <col min="2" max="4" width="30.77734375" style="75" customWidth="1"/>
    <col min="5" max="6" width="2.77734375" style="75" customWidth="1"/>
    <col min="7" max="16384" width="8.88671875" style="75"/>
  </cols>
  <sheetData>
    <row r="1" spans="2:4" ht="6" customHeight="1" x14ac:dyDescent="0.3"/>
    <row r="2" spans="2:4" ht="19.95" customHeight="1" x14ac:dyDescent="0.3">
      <c r="B2" s="77" t="s">
        <v>7</v>
      </c>
      <c r="C2" s="77" t="s">
        <v>420</v>
      </c>
      <c r="D2" s="1"/>
    </row>
    <row r="3" spans="2:4" ht="19.95" customHeight="1" x14ac:dyDescent="0.3">
      <c r="B3" s="78" t="s">
        <v>50</v>
      </c>
      <c r="C3" s="79">
        <v>11</v>
      </c>
      <c r="D3" s="1"/>
    </row>
    <row r="4" spans="2:4" ht="19.95" customHeight="1" x14ac:dyDescent="0.3">
      <c r="B4" s="78" t="s">
        <v>79</v>
      </c>
      <c r="C4" s="79">
        <v>2</v>
      </c>
      <c r="D4" s="1"/>
    </row>
    <row r="5" spans="2:4" ht="19.95" customHeight="1" x14ac:dyDescent="0.3">
      <c r="B5" s="78" t="s">
        <v>57</v>
      </c>
      <c r="C5" s="79">
        <v>9</v>
      </c>
      <c r="D5" s="1"/>
    </row>
    <row r="6" spans="2:4" ht="19.95" customHeight="1" x14ac:dyDescent="0.3">
      <c r="B6" s="78" t="s">
        <v>32</v>
      </c>
      <c r="C6" s="79">
        <v>4</v>
      </c>
      <c r="D6" s="1"/>
    </row>
    <row r="7" spans="2:4" ht="19.95" customHeight="1" x14ac:dyDescent="0.3">
      <c r="B7" s="78" t="s">
        <v>18</v>
      </c>
      <c r="C7" s="79">
        <v>32</v>
      </c>
      <c r="D7" s="1"/>
    </row>
    <row r="8" spans="2:4" ht="19.95" customHeight="1" x14ac:dyDescent="0.3">
      <c r="B8" s="78" t="s">
        <v>392</v>
      </c>
      <c r="C8" s="79">
        <v>11</v>
      </c>
      <c r="D8" s="1"/>
    </row>
    <row r="9" spans="2:4" ht="19.95" customHeight="1" x14ac:dyDescent="0.3">
      <c r="B9" s="78" t="s">
        <v>122</v>
      </c>
      <c r="C9" s="79">
        <v>4</v>
      </c>
      <c r="D9" s="1"/>
    </row>
    <row r="10" spans="2:4" ht="19.95" customHeight="1" x14ac:dyDescent="0.3">
      <c r="B10" s="80" t="s">
        <v>418</v>
      </c>
      <c r="C10" s="79">
        <v>73</v>
      </c>
      <c r="D10" s="1"/>
    </row>
    <row r="11" spans="2:4" ht="19.95" customHeight="1" x14ac:dyDescent="0.3">
      <c r="B11"/>
      <c r="C11"/>
      <c r="D11" s="1"/>
    </row>
    <row r="12" spans="2:4" ht="13.8" x14ac:dyDescent="0.3">
      <c r="B12" s="1"/>
      <c r="C12" s="1"/>
      <c r="D12" s="1"/>
    </row>
    <row r="13" spans="2:4" ht="13.8" x14ac:dyDescent="0.3">
      <c r="B13" s="1"/>
      <c r="C13" s="1"/>
      <c r="D13" s="1"/>
    </row>
    <row r="14" spans="2:4" ht="13.8" x14ac:dyDescent="0.3">
      <c r="B14" s="76"/>
      <c r="C14" s="76"/>
    </row>
    <row r="15" spans="2:4" ht="19.95" customHeight="1" x14ac:dyDescent="0.3">
      <c r="B15" s="77" t="s">
        <v>7</v>
      </c>
      <c r="C15" s="77" t="s">
        <v>421</v>
      </c>
      <c r="D15" s="77" t="s">
        <v>422</v>
      </c>
    </row>
    <row r="16" spans="2:4" ht="19.95" customHeight="1" x14ac:dyDescent="0.3">
      <c r="B16" s="78" t="s">
        <v>50</v>
      </c>
      <c r="C16" s="79">
        <v>5</v>
      </c>
      <c r="D16" s="81">
        <v>205598</v>
      </c>
    </row>
    <row r="17" spans="2:4" ht="19.95" customHeight="1" x14ac:dyDescent="0.3">
      <c r="B17" s="78" t="s">
        <v>79</v>
      </c>
      <c r="C17" s="79">
        <v>1</v>
      </c>
      <c r="D17" s="81">
        <v>29000</v>
      </c>
    </row>
    <row r="18" spans="2:4" ht="19.95" customHeight="1" x14ac:dyDescent="0.3">
      <c r="B18" s="78" t="s">
        <v>57</v>
      </c>
      <c r="C18" s="79">
        <v>6</v>
      </c>
      <c r="D18" s="81">
        <v>297500</v>
      </c>
    </row>
    <row r="19" spans="2:4" ht="19.95" customHeight="1" x14ac:dyDescent="0.3">
      <c r="B19" s="78" t="s">
        <v>32</v>
      </c>
      <c r="C19" s="79">
        <v>2</v>
      </c>
      <c r="D19" s="81">
        <v>6000</v>
      </c>
    </row>
    <row r="20" spans="2:4" ht="19.95" customHeight="1" x14ac:dyDescent="0.3">
      <c r="B20" s="78" t="s">
        <v>18</v>
      </c>
      <c r="C20" s="79">
        <v>26</v>
      </c>
      <c r="D20" s="81">
        <v>1272500</v>
      </c>
    </row>
    <row r="21" spans="2:4" ht="19.95" customHeight="1" x14ac:dyDescent="0.3">
      <c r="B21" s="78" t="s">
        <v>392</v>
      </c>
      <c r="C21" s="79">
        <v>7</v>
      </c>
      <c r="D21" s="81">
        <v>44840</v>
      </c>
    </row>
    <row r="22" spans="2:4" ht="19.95" customHeight="1" x14ac:dyDescent="0.3">
      <c r="B22" s="78" t="s">
        <v>122</v>
      </c>
      <c r="C22" s="79">
        <v>3</v>
      </c>
      <c r="D22" s="81">
        <v>98637</v>
      </c>
    </row>
    <row r="23" spans="2:4" ht="19.95" customHeight="1" x14ac:dyDescent="0.3">
      <c r="B23" s="80" t="s">
        <v>418</v>
      </c>
      <c r="C23" s="79">
        <v>50</v>
      </c>
      <c r="D23" s="81">
        <v>1954075</v>
      </c>
    </row>
    <row r="24" spans="2:4" ht="19.95" customHeight="1" x14ac:dyDescent="0.3">
      <c r="B24"/>
      <c r="C24"/>
      <c r="D24"/>
    </row>
    <row r="25" spans="2:4" ht="14.4" x14ac:dyDescent="0.3">
      <c r="B25"/>
      <c r="C25"/>
    </row>
    <row r="26" spans="2:4" ht="14.4" x14ac:dyDescent="0.3">
      <c r="B26"/>
      <c r="C26"/>
    </row>
    <row r="27" spans="2:4" ht="14.4" x14ac:dyDescent="0.3">
      <c r="B27"/>
      <c r="C27"/>
    </row>
    <row r="28" spans="2:4" ht="19.95" customHeight="1" x14ac:dyDescent="0.3">
      <c r="B28" s="77" t="s">
        <v>7</v>
      </c>
      <c r="C28" s="77" t="s">
        <v>423</v>
      </c>
    </row>
    <row r="29" spans="2:4" ht="19.95" customHeight="1" x14ac:dyDescent="0.3">
      <c r="B29" s="78" t="s">
        <v>50</v>
      </c>
      <c r="C29" s="79">
        <v>11</v>
      </c>
    </row>
    <row r="30" spans="2:4" ht="19.95" customHeight="1" x14ac:dyDescent="0.3">
      <c r="B30" s="78" t="s">
        <v>79</v>
      </c>
      <c r="C30" s="79">
        <v>2</v>
      </c>
    </row>
    <row r="31" spans="2:4" ht="19.95" customHeight="1" x14ac:dyDescent="0.3">
      <c r="B31" s="78" t="s">
        <v>57</v>
      </c>
      <c r="C31" s="79">
        <v>9</v>
      </c>
    </row>
    <row r="32" spans="2:4" ht="19.95" customHeight="1" x14ac:dyDescent="0.3">
      <c r="B32" s="78" t="s">
        <v>32</v>
      </c>
      <c r="C32" s="79">
        <v>4</v>
      </c>
    </row>
    <row r="33" spans="2:3" ht="19.95" customHeight="1" x14ac:dyDescent="0.3">
      <c r="B33" s="78" t="s">
        <v>18</v>
      </c>
      <c r="C33" s="79">
        <v>31</v>
      </c>
    </row>
    <row r="34" spans="2:3" ht="19.95" customHeight="1" x14ac:dyDescent="0.3">
      <c r="B34" s="78" t="s">
        <v>392</v>
      </c>
      <c r="C34" s="79"/>
    </row>
    <row r="35" spans="2:3" ht="19.95" customHeight="1" x14ac:dyDescent="0.3">
      <c r="B35" s="78" t="s">
        <v>122</v>
      </c>
      <c r="C35" s="79">
        <v>4</v>
      </c>
    </row>
    <row r="36" spans="2:3" ht="19.95" customHeight="1" x14ac:dyDescent="0.3">
      <c r="B36" s="80" t="s">
        <v>418</v>
      </c>
      <c r="C36" s="79">
        <v>61</v>
      </c>
    </row>
    <row r="37" spans="2:3" ht="19.95" customHeight="1" x14ac:dyDescent="0.3">
      <c r="B37"/>
      <c r="C37"/>
    </row>
    <row r="38" spans="2:3" ht="14.4" x14ac:dyDescent="0.3">
      <c r="B38"/>
      <c r="C38"/>
    </row>
    <row r="39" spans="2:3" ht="14.4" x14ac:dyDescent="0.3">
      <c r="B39"/>
      <c r="C39"/>
    </row>
    <row r="40" spans="2:3" ht="14.4" x14ac:dyDescent="0.3">
      <c r="B40"/>
      <c r="C40"/>
    </row>
    <row r="41" spans="2:3" ht="19.95" customHeight="1" x14ac:dyDescent="0.3">
      <c r="B41" s="77" t="s">
        <v>7</v>
      </c>
      <c r="C41" s="77" t="s">
        <v>424</v>
      </c>
    </row>
    <row r="42" spans="2:3" ht="19.95" customHeight="1" x14ac:dyDescent="0.3">
      <c r="B42" s="78" t="s">
        <v>50</v>
      </c>
      <c r="C42" s="79"/>
    </row>
    <row r="43" spans="2:3" ht="19.95" customHeight="1" x14ac:dyDescent="0.3">
      <c r="B43" s="78" t="s">
        <v>79</v>
      </c>
      <c r="C43" s="79">
        <v>1</v>
      </c>
    </row>
    <row r="44" spans="2:3" ht="19.95" customHeight="1" x14ac:dyDescent="0.3">
      <c r="B44" s="78" t="s">
        <v>57</v>
      </c>
      <c r="C44" s="79">
        <v>6</v>
      </c>
    </row>
    <row r="45" spans="2:3" ht="19.95" customHeight="1" x14ac:dyDescent="0.3">
      <c r="B45" s="78" t="s">
        <v>32</v>
      </c>
      <c r="C45" s="79"/>
    </row>
    <row r="46" spans="2:3" ht="19.95" customHeight="1" x14ac:dyDescent="0.3">
      <c r="B46" s="78" t="s">
        <v>18</v>
      </c>
      <c r="C46" s="79">
        <v>25</v>
      </c>
    </row>
    <row r="47" spans="2:3" ht="19.95" customHeight="1" x14ac:dyDescent="0.3">
      <c r="B47" s="78" t="s">
        <v>392</v>
      </c>
      <c r="C47" s="79"/>
    </row>
    <row r="48" spans="2:3" ht="19.95" customHeight="1" x14ac:dyDescent="0.3">
      <c r="B48" s="78" t="s">
        <v>122</v>
      </c>
      <c r="C48" s="79"/>
    </row>
    <row r="49" spans="2:3" ht="19.95" customHeight="1" x14ac:dyDescent="0.3">
      <c r="B49" s="80" t="s">
        <v>418</v>
      </c>
      <c r="C49" s="79">
        <v>32</v>
      </c>
    </row>
    <row r="50" spans="2:3" ht="19.95" customHeight="1" x14ac:dyDescent="0.3">
      <c r="B50"/>
      <c r="C50"/>
    </row>
    <row r="51" spans="2:3" ht="14.4" x14ac:dyDescent="0.3">
      <c r="B51"/>
      <c r="C51"/>
    </row>
    <row r="52" spans="2:3" ht="14.4" x14ac:dyDescent="0.3">
      <c r="B52"/>
      <c r="C52"/>
    </row>
    <row r="53" spans="2:3" ht="14.4" x14ac:dyDescent="0.3">
      <c r="B53"/>
      <c r="C53"/>
    </row>
    <row r="54" spans="2:3" ht="19.95" customHeight="1" x14ac:dyDescent="0.3">
      <c r="B54" s="77" t="s">
        <v>7</v>
      </c>
      <c r="C54" s="77" t="s">
        <v>425</v>
      </c>
    </row>
    <row r="55" spans="2:3" ht="19.95" customHeight="1" x14ac:dyDescent="0.3">
      <c r="B55" s="78" t="s">
        <v>50</v>
      </c>
      <c r="C55" s="79"/>
    </row>
    <row r="56" spans="2:3" ht="19.95" customHeight="1" x14ac:dyDescent="0.3">
      <c r="B56" s="78" t="s">
        <v>79</v>
      </c>
      <c r="C56" s="79">
        <v>1</v>
      </c>
    </row>
    <row r="57" spans="2:3" ht="19.95" customHeight="1" x14ac:dyDescent="0.3">
      <c r="B57" s="78" t="s">
        <v>57</v>
      </c>
      <c r="C57" s="79">
        <v>1</v>
      </c>
    </row>
    <row r="58" spans="2:3" ht="19.95" customHeight="1" x14ac:dyDescent="0.3">
      <c r="B58" s="78" t="s">
        <v>32</v>
      </c>
      <c r="C58" s="79"/>
    </row>
    <row r="59" spans="2:3" ht="19.95" customHeight="1" x14ac:dyDescent="0.3">
      <c r="B59" s="78" t="s">
        <v>18</v>
      </c>
      <c r="C59" s="79">
        <v>6</v>
      </c>
    </row>
    <row r="60" spans="2:3" ht="19.95" customHeight="1" x14ac:dyDescent="0.3">
      <c r="B60" s="78" t="s">
        <v>392</v>
      </c>
      <c r="C60" s="79"/>
    </row>
    <row r="61" spans="2:3" ht="19.95" customHeight="1" x14ac:dyDescent="0.3">
      <c r="B61" s="78" t="s">
        <v>122</v>
      </c>
      <c r="C61" s="79"/>
    </row>
    <row r="62" spans="2:3" ht="19.95" customHeight="1" x14ac:dyDescent="0.3">
      <c r="B62" s="80" t="s">
        <v>418</v>
      </c>
      <c r="C62" s="79">
        <v>8</v>
      </c>
    </row>
    <row r="63" spans="2:3" ht="19.95" customHeight="1" x14ac:dyDescent="0.3">
      <c r="B63"/>
      <c r="C63"/>
    </row>
    <row r="64" spans="2:3" ht="14.4" x14ac:dyDescent="0.3">
      <c r="B64"/>
      <c r="C64"/>
    </row>
    <row r="65" spans="2:3" ht="14.4" x14ac:dyDescent="0.3">
      <c r="B65"/>
      <c r="C65"/>
    </row>
    <row r="66" spans="2:3" ht="14.4" x14ac:dyDescent="0.3">
      <c r="B66"/>
      <c r="C66"/>
    </row>
    <row r="67" spans="2:3" ht="14.4" x14ac:dyDescent="0.3">
      <c r="B67"/>
      <c r="C67"/>
    </row>
    <row r="68" spans="2:3" ht="14.4" x14ac:dyDescent="0.3">
      <c r="B68"/>
      <c r="C68"/>
    </row>
    <row r="69" spans="2:3" ht="14.4" x14ac:dyDescent="0.3">
      <c r="B69"/>
      <c r="C69"/>
    </row>
    <row r="70" spans="2:3" ht="14.4" x14ac:dyDescent="0.3">
      <c r="B70"/>
      <c r="C70"/>
    </row>
    <row r="71" spans="2:3" ht="14.4" x14ac:dyDescent="0.3">
      <c r="B71"/>
      <c r="C71"/>
    </row>
    <row r="72" spans="2:3" ht="14.4" x14ac:dyDescent="0.3">
      <c r="B72"/>
      <c r="C72"/>
    </row>
    <row r="73" spans="2:3" ht="14.4" x14ac:dyDescent="0.3">
      <c r="B73"/>
      <c r="C73"/>
    </row>
    <row r="74" spans="2:3" ht="14.4" x14ac:dyDescent="0.3">
      <c r="B74"/>
      <c r="C74"/>
    </row>
    <row r="75" spans="2:3" ht="14.4" x14ac:dyDescent="0.3">
      <c r="B75"/>
      <c r="C75"/>
    </row>
    <row r="76" spans="2:3" ht="14.4" x14ac:dyDescent="0.3">
      <c r="B76"/>
    </row>
    <row r="77" spans="2:3" ht="14.4" x14ac:dyDescent="0.3">
      <c r="B77"/>
    </row>
    <row r="78" spans="2:3" ht="14.4" x14ac:dyDescent="0.3">
      <c r="B78"/>
    </row>
    <row r="79" spans="2:3" ht="14.4" x14ac:dyDescent="0.3">
      <c r="B79"/>
    </row>
    <row r="80" spans="2:3" ht="14.4" x14ac:dyDescent="0.3">
      <c r="B80"/>
    </row>
    <row r="81" spans="2:2" ht="14.4" x14ac:dyDescent="0.3">
      <c r="B81"/>
    </row>
    <row r="82" spans="2:2" ht="14.4" x14ac:dyDescent="0.3">
      <c r="B82"/>
    </row>
    <row r="83" spans="2:2" ht="14.4" x14ac:dyDescent="0.3">
      <c r="B83"/>
    </row>
    <row r="84" spans="2:2" ht="14.4" x14ac:dyDescent="0.3">
      <c r="B84"/>
    </row>
    <row r="85" spans="2:2" ht="14.4" x14ac:dyDescent="0.3">
      <c r="B85"/>
    </row>
    <row r="86" spans="2:2" ht="14.4" x14ac:dyDescent="0.3">
      <c r="B8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Wykaz pojazdów</vt:lpstr>
      <vt:lpstr>Podsumowanie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Jędrzejewska</dc:creator>
  <cp:lastModifiedBy>Daniel Więcławski</cp:lastModifiedBy>
  <cp:lastPrinted>2022-10-10T10:36:42Z</cp:lastPrinted>
  <dcterms:created xsi:type="dcterms:W3CDTF">2022-10-10T07:45:55Z</dcterms:created>
  <dcterms:modified xsi:type="dcterms:W3CDTF">2024-09-09T09:03:57Z</dcterms:modified>
</cp:coreProperties>
</file>