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ilecka3472\Desktop\POSTĘPOWANIA 2025\R4 Sport\Publikacja\"/>
    </mc:Choice>
  </mc:AlternateContent>
  <xr:revisionPtr revIDLastSave="0" documentId="8_{EF821793-8918-4966-A8B8-774C91A79E3E}" xr6:coauthVersionLast="36" xr6:coauthVersionMax="36" xr10:uidLastSave="{00000000-0000-0000-0000-000000000000}"/>
  <bookViews>
    <workbookView xWindow="0" yWindow="0" windowWidth="21570" windowHeight="9315" xr2:uid="{00000000-000D-0000-FFFF-FFFF00000000}"/>
  </bookViews>
  <sheets>
    <sheet name="R4WYSZK2025" sheetId="1" r:id="rId1"/>
  </sheets>
  <definedNames>
    <definedName name="_xlnm.Print_Area" localSheetId="0">'R4WYSZK2025'!$A$1:$I$256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4" i="1"/>
  <c r="I20" i="1"/>
  <c r="I38" i="1"/>
  <c r="I44" i="1"/>
  <c r="I50" i="1"/>
  <c r="I56" i="1"/>
  <c r="I74" i="1"/>
  <c r="I80" i="1"/>
  <c r="I86" i="1"/>
  <c r="I92" i="1"/>
  <c r="I110" i="1"/>
  <c r="I116" i="1"/>
  <c r="I122" i="1"/>
  <c r="I128" i="1"/>
  <c r="I146" i="1"/>
  <c r="I152" i="1"/>
  <c r="I158" i="1"/>
  <c r="I164" i="1"/>
  <c r="I182" i="1"/>
  <c r="I188" i="1"/>
  <c r="I194" i="1"/>
  <c r="I200" i="1"/>
  <c r="I218" i="1"/>
  <c r="I224" i="1"/>
  <c r="I230" i="1"/>
  <c r="I236" i="1"/>
  <c r="I254" i="1"/>
  <c r="G4" i="1"/>
  <c r="I4" i="1" s="1"/>
  <c r="G5" i="1"/>
  <c r="I5" i="1" s="1"/>
  <c r="G6" i="1"/>
  <c r="I6" i="1" s="1"/>
  <c r="G7" i="1"/>
  <c r="I7" i="1" s="1"/>
  <c r="G8" i="1"/>
  <c r="G9" i="1"/>
  <c r="I9" i="1" s="1"/>
  <c r="G10" i="1"/>
  <c r="I10" i="1" s="1"/>
  <c r="G11" i="1"/>
  <c r="I11" i="1" s="1"/>
  <c r="G12" i="1"/>
  <c r="I12" i="1" s="1"/>
  <c r="G13" i="1"/>
  <c r="I13" i="1" s="1"/>
  <c r="G14" i="1"/>
  <c r="G15" i="1"/>
  <c r="I15" i="1" s="1"/>
  <c r="G16" i="1"/>
  <c r="I16" i="1" s="1"/>
  <c r="G17" i="1"/>
  <c r="I17" i="1" s="1"/>
  <c r="G18" i="1"/>
  <c r="I18" i="1" s="1"/>
  <c r="G19" i="1"/>
  <c r="I19" i="1" s="1"/>
  <c r="G20" i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G39" i="1"/>
  <c r="I39" i="1" s="1"/>
  <c r="G40" i="1"/>
  <c r="I40" i="1" s="1"/>
  <c r="G41" i="1"/>
  <c r="I41" i="1" s="1"/>
  <c r="G42" i="1"/>
  <c r="I42" i="1" s="1"/>
  <c r="G43" i="1"/>
  <c r="I43" i="1" s="1"/>
  <c r="G44" i="1"/>
  <c r="G45" i="1"/>
  <c r="I45" i="1" s="1"/>
  <c r="G46" i="1"/>
  <c r="I46" i="1" s="1"/>
  <c r="G47" i="1"/>
  <c r="I47" i="1" s="1"/>
  <c r="G48" i="1"/>
  <c r="I48" i="1" s="1"/>
  <c r="G49" i="1"/>
  <c r="I49" i="1" s="1"/>
  <c r="G50" i="1"/>
  <c r="G51" i="1"/>
  <c r="I51" i="1" s="1"/>
  <c r="G52" i="1"/>
  <c r="I52" i="1" s="1"/>
  <c r="G53" i="1"/>
  <c r="I53" i="1" s="1"/>
  <c r="G54" i="1"/>
  <c r="I54" i="1" s="1"/>
  <c r="G55" i="1"/>
  <c r="I55" i="1" s="1"/>
  <c r="G56" i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G75" i="1"/>
  <c r="I75" i="1" s="1"/>
  <c r="G76" i="1"/>
  <c r="I76" i="1" s="1"/>
  <c r="G77" i="1"/>
  <c r="I77" i="1" s="1"/>
  <c r="G78" i="1"/>
  <c r="I78" i="1" s="1"/>
  <c r="G79" i="1"/>
  <c r="I79" i="1" s="1"/>
  <c r="G80" i="1"/>
  <c r="G81" i="1"/>
  <c r="I81" i="1" s="1"/>
  <c r="G82" i="1"/>
  <c r="I82" i="1" s="1"/>
  <c r="G83" i="1"/>
  <c r="I83" i="1" s="1"/>
  <c r="G84" i="1"/>
  <c r="I84" i="1" s="1"/>
  <c r="G85" i="1"/>
  <c r="I85" i="1" s="1"/>
  <c r="G86" i="1"/>
  <c r="G87" i="1"/>
  <c r="I87" i="1" s="1"/>
  <c r="G88" i="1"/>
  <c r="I88" i="1" s="1"/>
  <c r="G89" i="1"/>
  <c r="I89" i="1" s="1"/>
  <c r="G90" i="1"/>
  <c r="I90" i="1" s="1"/>
  <c r="G91" i="1"/>
  <c r="I91" i="1" s="1"/>
  <c r="G92" i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G153" i="1"/>
  <c r="I153" i="1" s="1"/>
  <c r="G154" i="1"/>
  <c r="I154" i="1" s="1"/>
  <c r="G155" i="1"/>
  <c r="I155" i="1" s="1"/>
  <c r="G156" i="1"/>
  <c r="I156" i="1" s="1"/>
  <c r="G157" i="1"/>
  <c r="I157" i="1" s="1"/>
  <c r="G158" i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G225" i="1"/>
  <c r="I225" i="1" s="1"/>
  <c r="G226" i="1"/>
  <c r="I226" i="1" s="1"/>
  <c r="G227" i="1"/>
  <c r="I227" i="1" s="1"/>
  <c r="G228" i="1"/>
  <c r="I228" i="1" s="1"/>
  <c r="G229" i="1"/>
  <c r="I229" i="1" s="1"/>
  <c r="G230" i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G237" i="1"/>
  <c r="I237" i="1" s="1"/>
  <c r="G238" i="1"/>
  <c r="I238" i="1" s="1"/>
  <c r="G239" i="1"/>
  <c r="I239" i="1" s="1"/>
  <c r="G240" i="1"/>
  <c r="I240" i="1" s="1"/>
  <c r="G241" i="1"/>
  <c r="I241" i="1" s="1"/>
  <c r="G242" i="1"/>
  <c r="I242" i="1" s="1"/>
  <c r="G243" i="1"/>
  <c r="I243" i="1" s="1"/>
  <c r="G244" i="1"/>
  <c r="I244" i="1" s="1"/>
  <c r="G245" i="1"/>
  <c r="I245" i="1" s="1"/>
  <c r="G246" i="1"/>
  <c r="I246" i="1" s="1"/>
  <c r="G247" i="1"/>
  <c r="I247" i="1" s="1"/>
  <c r="G248" i="1"/>
  <c r="I248" i="1" s="1"/>
  <c r="G249" i="1"/>
  <c r="I249" i="1" s="1"/>
  <c r="G250" i="1"/>
  <c r="I250" i="1" s="1"/>
  <c r="G251" i="1"/>
  <c r="I251" i="1" s="1"/>
  <c r="G252" i="1"/>
  <c r="I252" i="1" s="1"/>
  <c r="G253" i="1"/>
  <c r="I253" i="1" s="1"/>
  <c r="G254" i="1"/>
  <c r="G3" i="1"/>
  <c r="I3" i="1" s="1"/>
  <c r="G255" i="1" l="1"/>
  <c r="I255" i="1"/>
</calcChain>
</file>

<file path=xl/sharedStrings.xml><?xml version="1.0" encoding="utf-8"?>
<sst xmlns="http://schemas.openxmlformats.org/spreadsheetml/2006/main" count="599" uniqueCount="241">
  <si>
    <t>LP.</t>
  </si>
  <si>
    <t>PRZEDMIOT ZAMÓWIENIA</t>
  </si>
  <si>
    <t>JM</t>
  </si>
  <si>
    <t>ROZMIAR</t>
  </si>
  <si>
    <t>ILOŚĆ</t>
  </si>
  <si>
    <t>para</t>
  </si>
  <si>
    <t>szt.</t>
  </si>
  <si>
    <t>M</t>
  </si>
  <si>
    <t>L</t>
  </si>
  <si>
    <t>XL</t>
  </si>
  <si>
    <t>szt</t>
  </si>
  <si>
    <t>28,5 cm</t>
  </si>
  <si>
    <t>S</t>
  </si>
  <si>
    <t>XXL</t>
  </si>
  <si>
    <t>kpl</t>
  </si>
  <si>
    <t>12 kg</t>
  </si>
  <si>
    <t>27,5 cm</t>
  </si>
  <si>
    <t>23 cm</t>
  </si>
  <si>
    <t>27 cm</t>
  </si>
  <si>
    <t>500ml</t>
  </si>
  <si>
    <t xml:space="preserve">para </t>
  </si>
  <si>
    <t>L/XL</t>
  </si>
  <si>
    <t>8kg</t>
  </si>
  <si>
    <t>27,1 cm</t>
  </si>
  <si>
    <t>26,2 cm</t>
  </si>
  <si>
    <t>26,7 cm</t>
  </si>
  <si>
    <t>25,8 cm</t>
  </si>
  <si>
    <t>442/3</t>
  </si>
  <si>
    <t>402/3</t>
  </si>
  <si>
    <t>411/3</t>
  </si>
  <si>
    <t>Piłka do  tenisa ziemnego HEAD Championship pakowane po 3 szt.</t>
  </si>
  <si>
    <t>Piłki do tenisa stołowego MEGA CREATIVE słoik 60szt.</t>
  </si>
  <si>
    <t>275cm</t>
  </si>
  <si>
    <t>9x8</t>
  </si>
  <si>
    <t>431/3</t>
  </si>
  <si>
    <t>422/3</t>
  </si>
  <si>
    <t>XXXL</t>
  </si>
  <si>
    <t>A2</t>
  </si>
  <si>
    <t>A3</t>
  </si>
  <si>
    <t>A4</t>
  </si>
  <si>
    <t>F2</t>
  </si>
  <si>
    <t>F3</t>
  </si>
  <si>
    <t>Bramka Pesmenpol do piłki ręcznej aluminiowa z łukami składanymi roz. 2X3 m głebokość dołem 1000mm góra 800 nmm mocowana do podłogi ramą podłogową z dekielkiem fi 210x150 mm - 2 szt. wraz z tuleją montażową słupka 80x80xmm - 2 szt.</t>
  </si>
  <si>
    <t>7m</t>
  </si>
  <si>
    <t>1,6m</t>
  </si>
  <si>
    <t>38-39</t>
  </si>
  <si>
    <t>44-45</t>
  </si>
  <si>
    <t>6m</t>
  </si>
  <si>
    <t>27cm</t>
  </si>
  <si>
    <t>31-31,5cm</t>
  </si>
  <si>
    <t xml:space="preserve">Buty alpinistyczne męskie Lowa Renegade GTX Mid - slate roz. 29 cm kolor cieno brazowe lub model wyższy.
</t>
  </si>
  <si>
    <t>29cm</t>
  </si>
  <si>
    <t>29,5 cm</t>
  </si>
  <si>
    <t>28,5cm</t>
  </si>
  <si>
    <t xml:space="preserve">Czapka zimowa męska Arcteryx Grotto Toque - black/void </t>
  </si>
  <si>
    <t>39-42</t>
  </si>
  <si>
    <t>43-46</t>
  </si>
  <si>
    <t>43-44</t>
  </si>
  <si>
    <t>Spodenki sportowe męskie Adidas ADICOLOR 3 - STRIPES Roz. XXL kolor czarny.</t>
  </si>
  <si>
    <t xml:space="preserve">Okularki do pływania senior Arena THE ONE PLUS  blue/white/grey blue </t>
  </si>
  <si>
    <t>23,5cm</t>
  </si>
  <si>
    <t>Skarpety New Balance męskie kolor: czarny.</t>
  </si>
  <si>
    <t>Buty do biegania męskie NEW BALANCE   Fresh  Foam EVOZ v4 lub model wyższy kolor: beżowy.</t>
  </si>
  <si>
    <t xml:space="preserve">Bluza kapturem damska 4F kod. NOSH4-BLMF350-20S roz. S 
KOLOR: czarny.
</t>
  </si>
  <si>
    <t xml:space="preserve">Koszulka do biegania damska Kiprun Run 500 Comfort slim roz. M
KOLOR: czarny.
</t>
  </si>
  <si>
    <t xml:space="preserve">Rękawiczki do biegania damskie kiprun warm 100 dotykowe v2 roz. S. </t>
  </si>
  <si>
    <t>Buty do biegania męskie New Balance Fresh Foam 680 v8  roz. 42,5 lub model wyższy kolor: czarny.</t>
  </si>
  <si>
    <t>Buty męskie New Balance Fresh Foam X Vongo v6 MVNGOCK6  roz. 42 lub model wyższy kolor czarny.</t>
  </si>
  <si>
    <t xml:space="preserve">Buty do biegania Under Armour UA W Shift” Kod 302777-004 roz. 23 cm lub model wyższy kolor: czarny.
</t>
  </si>
  <si>
    <t>Gwizdek sportowy KIPSTA kod 8027254.</t>
  </si>
  <si>
    <t>Stoper elektroniczny z kompasem HOBBYHOUSE XL-009A.</t>
  </si>
  <si>
    <t xml:space="preserve">Odważnik kettlebell TREXO 12 kg.
</t>
  </si>
  <si>
    <t xml:space="preserve">Skakanka sportowa senior THORN FIT Speed Rope TURBO 2.0. 
</t>
  </si>
  <si>
    <t>Odważnik kettlebell TREXO 8 kg.</t>
  </si>
  <si>
    <t xml:space="preserve">Mata do ćwiczeń 4FIZJO NBR roz. 180x60 cm.
</t>
  </si>
  <si>
    <t xml:space="preserve">Guma do ćwiczeń ALLNUTRITION Power Band Zestaw Gum Do Ćwiczeń II  4,5-38,6 KG.
</t>
  </si>
  <si>
    <t xml:space="preserve">Rakietka do tenisa stołowego Atemi 2000 Pro-line. 
</t>
  </si>
  <si>
    <t xml:space="preserve">Buty do biegania męskie New Balance Fresh Foam Garoe V1  roz. 27,5 cm lub model wyższy kolor szary. </t>
  </si>
  <si>
    <t>Buty halowe męskie do piłko nożnej Joma Top Flex Rebound 2511 IN lub model wyższy kolor Limonkowy.</t>
  </si>
  <si>
    <t xml:space="preserve">Buty do biegania męskie Dynafit Ultra 50 64066-8885 Frost/Fjord lub model wyższy kolor: niebieski. </t>
  </si>
  <si>
    <t xml:space="preserve">Buty do biegania męskie Dynafit Ultra 50 64066-4492 Dawn/Petrol lub model wyższy roz. 40 kolor: granatowy. </t>
  </si>
  <si>
    <t>Buty trailowe damskie Dynafit Ultra 50 GORE-TEX - brittany blue/hot coral roz. 38 lub model wyższy kolor: niebieski.</t>
  </si>
  <si>
    <t xml:space="preserve">Buty do biegania Adidas Performance ULTRABOOST 5 roz. 38 lub model wyższy kolor: metalic. </t>
  </si>
  <si>
    <t xml:space="preserve">Buty do biegania Hoka Mach X 2 M roz. 40 2/3  lub model wyższy kolor :Czerwono-Niebieskie. </t>
  </si>
  <si>
    <t xml:space="preserve">Buty do biegania męskie Hoka Clifton 9 GTX Deep Blue lub model wyższy kolor: niebieski. </t>
  </si>
  <si>
    <t xml:space="preserve">Skrzynia Plyometryczna crossfit, DBX BUSHIDO roz. 50x60x76 cm. 
</t>
  </si>
  <si>
    <t>Skakanka sportowa regulowana Athler Ape 3.0 roz. 275 cm.</t>
  </si>
  <si>
    <t>Siatka do badmintona tenisa siatkówki  HOMIT 4m regulacja.</t>
  </si>
  <si>
    <t>Siatka do badmintona VICTOR International Tournament roz. 6,02x0,76 m.</t>
  </si>
  <si>
    <t xml:space="preserve"> Lotka do badmintona 24 sztuki zestaw kolor – zółte neonowe wym. 9x8 cm. </t>
  </si>
  <si>
    <t>Torba na piłki Football Ballnet Adidas.</t>
  </si>
  <si>
    <t>Rakietka do tenisa stołowego  + pokrowiec + piłeczki JOOLA TT-SET DUO.</t>
  </si>
  <si>
    <t>Salomon Buty do biegania Supercross 4 L47205200 lub model wyższy kolor: fioletowy.</t>
  </si>
  <si>
    <t>Ochraniacz krocza suspensor bokserski, ALLRIGHT rozmiar M  indeks SS1052 kolor: biały.</t>
  </si>
  <si>
    <t>Ławka kulturystyczna MASTER SPORT JP-21.</t>
  </si>
  <si>
    <t>Maszyna wyciskanie sztangi w prowadnicach MASTER SPORT JP-25.</t>
  </si>
  <si>
    <t>Stojak na obciążenia MASTER SPORT JP-38.</t>
  </si>
  <si>
    <t>Zestaw talerzy olimpijskich, fi50 mm HTBR BUMPER HMS 15 kg.</t>
  </si>
  <si>
    <t>Zestaw talerzy olimpijskich, fi50 mm HTBR BUMPER HMS 10 kg.</t>
  </si>
  <si>
    <t>Zestaw talerzy olimpijskich, fi50 mm HTBR BUMPER HMS 5 kg.</t>
  </si>
  <si>
    <t>Zestaw talerzy olimpijskich, fi50 mm TCZ TALERZ HMS 2,5 kg.</t>
  </si>
  <si>
    <t>Zestaw talerzy olimpijskich, fi50 mm TCZ TALERZ HMS 1,25 kg.</t>
  </si>
  <si>
    <t>Packa treningowa do kopnięć DBX Bushido model P2DBX roz.43x21 cm.</t>
  </si>
  <si>
    <t>Ochraniacz tułowia – brzucha ARC- 1500 .</t>
  </si>
  <si>
    <t>Zestaw ochraniaczy tułowia + uda DBX Guardian PRO.</t>
  </si>
  <si>
    <t xml:space="preserve">Kimono do judo Venum Kimono/Gi First BJJ Męskie GI Białe z białym pasem. </t>
  </si>
  <si>
    <t>Kimono do judo Venum Kimono/Gi First BJJ Męskie GI Niebieskie z białym pasem .</t>
  </si>
  <si>
    <t>Kimono do judo Tatami Kimono/Gi Damskie Nova Absolute  Białe .</t>
  </si>
  <si>
    <t>Kimono do judo Tatami Kimono/Gi Damskie Nova Absolute  Niebieskie.</t>
  </si>
  <si>
    <t>Numerator - tablica wyników sportowych LEGEND .</t>
  </si>
  <si>
    <t xml:space="preserve">Piłka do siatkówki MIKASA V200W  roz. 5. </t>
  </si>
  <si>
    <t xml:space="preserve">Piłka do koszykówki MOLTEN BG4050 roz. 7.
</t>
  </si>
  <si>
    <t xml:space="preserve">Piłka nożna Select Select Flash Turf V23 roz.5.
</t>
  </si>
  <si>
    <t>Piłka nożna Select Futsal Mimas Fogo roz.. 4.</t>
  </si>
  <si>
    <t>Stoper elektroniczny Casio HS-80TW-1EF .</t>
  </si>
  <si>
    <t>Osłony słupków do siatkówki Pesmenpol wysokość 200 cm.</t>
  </si>
  <si>
    <t>Piłka do tenisa stołowego do ping ponga Giant Dragon Platinum Star kolor biały.</t>
  </si>
  <si>
    <t xml:space="preserve">Siatka do siatkówki z antenkami, linka kevlarowa Netex Grubość splotu 4 mm. Wymiary: 9,5m x 1 m a krawędź oczka to: 10 x 10 cm. Posiada linki naciągowe: góra-miękka kevlarowa, dół-polipropylenowe o długości 11,7 m. Siatka jest wzmocniona z czterech stron taśmą poliestrową lub PVC: górna-70mm, dolna-50mm (podwójne przeszycie) oraz usztywniona.
KOLOR: biało-czarna.
</t>
  </si>
  <si>
    <t>Znacznik piłkarski Select Basic Senior  kolor: zielony.</t>
  </si>
  <si>
    <t>Wieszak na siatkę Pesmenpol kolor: srebrny.</t>
  </si>
  <si>
    <t>Uchwyt magazynowy na słupki siatkówka Pesmenpol.</t>
  </si>
  <si>
    <t>Lampion do BnO GEONAUTE roz. 30x30 cm.</t>
  </si>
  <si>
    <t>Perforator na stojak do biegów na orientację Geonaute .</t>
  </si>
  <si>
    <t>Maska z fajką do oddychania TUSA Serene Adult Combo, Lustrzana szyba kolor: niebieski.</t>
  </si>
  <si>
    <t>Płetwy do nurkowania TUSA Solla FF roz. 38-39 kolor: żółty.</t>
  </si>
  <si>
    <t>Płetwy do nurkowania TUSA Solla FF roz. 44-45 kolor: żółty.</t>
  </si>
  <si>
    <t>Drabinka koordynacyjna Yakimasport 6 metrów z blokadą szczebli + torba kolor: czerwono - żółty.</t>
  </si>
  <si>
    <t>Zestaw gum do ćwiczeń GU05 4szt HMS długość 2080 mm grubość 4,5 mm.</t>
  </si>
  <si>
    <t xml:space="preserve">Buty turystyczne damskie Salewa Pedroc Air - black/camo roz. 27cm lub model wyższy kolor: czarny. </t>
  </si>
  <si>
    <t xml:space="preserve">Buty damskie Salewa Alpenrose 2 Mid GTX - asphalt/tawny port roz. 27cm lub model wyższy kolor: grabnatowo - czarny. </t>
  </si>
  <si>
    <t>Koszulka sportowa damska Dynafit Traverse S-Tech Longsleeve - marine blue roz. L kolor: niebieski.</t>
  </si>
  <si>
    <t>Koszulka biegowa damska Dynafit Alpine Pro S/S Tee - blueberry/marine blue roz. L kolor: niebieski .</t>
  </si>
  <si>
    <t>Spodenki damskie do biegania Brooks Chaser 5 2-in-1 Short - lagoon speckle print/lagoon roz. L kolor: niebieski.</t>
  </si>
  <si>
    <t>Buty do biegania HOKA Rocket X 2 ceramic/evening primrose roz. 27 cm lub model wyższy kolor: żólty niebieski,</t>
  </si>
  <si>
    <t>Plecak Alpinistyczny High Lab Ferrino XMT 40+5  roz.70x25x28 cm kolor czarny.</t>
  </si>
  <si>
    <t xml:space="preserve">Buty specjalistyczne do BnO męskie Buty Altra Olympus 5 roz. 29 cm lub model wyższy kolor: granatowy. 
</t>
  </si>
  <si>
    <t xml:space="preserve">Buty alpinistyczne męskie Lowa Renegade GTX Mid - slate roz. 29, 5 cm lub model wyższy kolor: cieno brazowe.
</t>
  </si>
  <si>
    <t xml:space="preserve">Buty sportowe do biegania męskie Nike ZoomX Invincible Run Flyknit 3 M roz. 28,5 cm lub model wyższy kolor: niebiesko miętowe. </t>
  </si>
  <si>
    <t xml:space="preserve">Buty sportowe do biegania męskie Nike ZoomX Invincible Run Flyknit 3 M roz. 29 cm lub model wyższy kolor: biało czarne. </t>
  </si>
  <si>
    <t>Bluza  do biegania męska Arcteryx Ionia Merino Wool LS – tatsu roz.L kolor: ciemno zielony.</t>
  </si>
  <si>
    <t>Skarpety biegowe Inov-8 Active Mid roz. 43-44 kolor: niebieski.</t>
  </si>
  <si>
    <t>Skarpety biegowe CMP Trail Sock Skinlife - basic black roz. 39-42 kolor czarny.</t>
  </si>
  <si>
    <t>Bieżnia do biegania MAXXUS 8.1.</t>
  </si>
  <si>
    <t xml:space="preserve">Buty do biegania  Asics Gel - Contend 9  roz. 27,5 cm lub model wyższy kolor: czarny. </t>
  </si>
  <si>
    <t>Dres sportowy męski Adidas SPORTSWEAR BASIC 3- STRIPES FLEECE roz. XL kolor: czarny.</t>
  </si>
  <si>
    <t xml:space="preserve">Koszulka sportowa męska Adidas ADICOLOR CLASSICS 3 - STRIPES TEE roz. XXL kolor: czarny </t>
  </si>
  <si>
    <t>Piłka nożna ADIDAS Euro 24 League BOX 5 roz. 5.</t>
  </si>
  <si>
    <t>Pachołek treningowy Umbro wys. 23,5 cm kolor żółty 10 szt. w komplecie.</t>
  </si>
  <si>
    <t xml:space="preserve">Bluza sportowa męska HELLY HANSEN HP OCEAN FZ JACKET 2,0 roz. XXL kolor: granatowy. </t>
  </si>
  <si>
    <t xml:space="preserve">Buty do biegania  Asics Gel - Contend 9 lub model wyższy roz. 44 kolor: granatowy. </t>
  </si>
  <si>
    <t>Gwizdek sportowy FOX 40 Classic.</t>
  </si>
  <si>
    <t xml:space="preserve">Bluza rowerowa męska NORTHAWE ROUTE KNIT HOODIE roz. XL kolor: czarny. </t>
  </si>
  <si>
    <t xml:space="preserve">Koszulka rowerowa męska Rogelli Prime roz. XL kolor: zielony. </t>
  </si>
  <si>
    <t>Spodenki RevolutionRace Hike &amp; Dive Shorts Męskie roz. XL kolor: czarny.</t>
  </si>
  <si>
    <t>Buty do biegania NEW BALANCE Fresh Foam 1080 nr 14M1080N14 lub model wyższy roz. 42  kolor: niebieski.</t>
  </si>
  <si>
    <t>Buty do biegania męskie ASICS Trial Scout 3 lub model wyższy  kolor: czarny.</t>
  </si>
  <si>
    <t>Buty damskie Nike CORTEZ VNTG roz. 38,5 lub model wyższy kolor: brown/white/med.</t>
  </si>
  <si>
    <t>Spodenki fitness męskie Puma Active  kod 8943177
kolor: czarny</t>
  </si>
  <si>
    <t>Koszulka z krótkim rękawem męska PUMA Gym&amp;Pilates 
kolor : czarny.</t>
  </si>
  <si>
    <t>Koszulka fitness damska Puma ESS+ Embroidery Tee 
kolor: czarny.</t>
  </si>
  <si>
    <t xml:space="preserve">Krótkie spodenki damskie Puma ESS 5”  
kolor: czarny. </t>
  </si>
  <si>
    <t>Buty męskie ASICS GEL PULSE – 16 lub model wyższy 
kolor: niebieski.</t>
  </si>
  <si>
    <t xml:space="preserve">Spodnie do biegania Under Armour OutRun The Storm Product: 1376799-001-LG 
kolor: czarny.
</t>
  </si>
  <si>
    <t>Buty do biegania męskie NEW BALANCE DYNA SOFT TEKTREL MTTTRCK1 lub model wyższy 
kolor: czarny.</t>
  </si>
  <si>
    <t>Buty sportowe do biegania  New Balnce Fresh Foam 680 v8 W680LK8 lub model wyższy 
kolor: czarny.</t>
  </si>
  <si>
    <t xml:space="preserve">Spodenki treningowe męskie 4F kod 4FWAW24TFSHM697-20S   
KOLOR - czarny.
</t>
  </si>
  <si>
    <t xml:space="preserve">Bluza treningowa  męska 4F kod 4FWAW24TFSWM394-22S  KOLOR: czarny.
</t>
  </si>
  <si>
    <t xml:space="preserve">Koszulka do biegania męska 4F kod 4FWAW24TFTSM0955-20M  KOLOR: czarny.
</t>
  </si>
  <si>
    <t xml:space="preserve">Czapka z daszkiem męska 4F kod. RL9SAW24ACABM392-20S  KOLOR: czarny.
</t>
  </si>
  <si>
    <t xml:space="preserve">Spodenki treningowe damskie 4F kod. 4FWSS25TFSHF0872-20S roz. M 
KOLOR - czarny.
</t>
  </si>
  <si>
    <t xml:space="preserve">Czapka do biegania damska KILPI TAIL roz. M 
kolor: czarny
</t>
  </si>
  <si>
    <t>BUTY DAMSKIE NEW BALANCE DYNASOFT TEKTREL WTTTRLK1 roz. 37 lub model wyższy. 
kolor: czarny.</t>
  </si>
  <si>
    <t xml:space="preserve">Buty do biegania NIKE Winflo 11 cm lub model wyższy 
KOLOR - czarno-biały 
</t>
  </si>
  <si>
    <t>Koszulka sportowa męska Under Armour Tech Polo 
kolor: czarny.</t>
  </si>
  <si>
    <t>Spodenki sportowa męska Under Armour Cage Short 
kolor: czarny.</t>
  </si>
  <si>
    <t>Klapki basenowe UNDER ARMOUR Locker IV roz. 27,5 cm 
kolor czarny.</t>
  </si>
  <si>
    <t>Torba sportowa Under Armour 85 L Undeniable Duffel 4.0 
kolor: czarny.</t>
  </si>
  <si>
    <t>Dres Sportowy męski Under Armour Knit Track Suit 1357139 Khaki Fitted Fit 
kolor: czarny.</t>
  </si>
  <si>
    <t>Koszulka sportowa męska  do piłki nożnej Joma City II 
kolor: zielono-żółty.</t>
  </si>
  <si>
    <t>Buty halowe męskie do piłko nożnej adidas Super Sala Competition III lub model wyższy  
kolor: Limonkowy.</t>
  </si>
  <si>
    <t xml:space="preserve">Buty halowe męskie do piłko nożnej adidas Samba lub model wyższy 
kolor: czarny.  </t>
  </si>
  <si>
    <t>Buty halowe męskie do piłko nożnej Nike Streetgato lub model wyższy 
kolor: szary.</t>
  </si>
  <si>
    <t xml:space="preserve">Piłka futsalowa Select Brillant Training DB v25 rozmiar 4
kolor biały. </t>
  </si>
  <si>
    <t xml:space="preserve">Salomon buty do biegania Speedcross 6 Gore-Tex L47465500 lub model wyższy kolor: granatowy. </t>
  </si>
  <si>
    <t xml:space="preserve">Salomon buty do biegania Speedcross Peak Gore-Tex L47558800 lub model wyższy 
kolor: czarny. </t>
  </si>
  <si>
    <t xml:space="preserve">Salomon  buty do biegania Trekkingi Crosstrak Waterpoolf L47570200 roz. 44 2/3 lub model wyższy 
kolor: czarny. 
</t>
  </si>
  <si>
    <t xml:space="preserve">Salomon Buty do biegania Speedcross Peak L47514500 roz.43 1/3 lub model wyższy 
kolor: czarny.
</t>
  </si>
  <si>
    <t xml:space="preserve">Ochraniacze piszczeli i stopy Taver T-SP-10-XL .
</t>
  </si>
  <si>
    <t>Komplet meczowy koszykarski Colo-SWIFT 
kolor: czarny.</t>
  </si>
  <si>
    <t>Koszulka sportowa polo Nike Dri-FIT Victory 
kolor: czarny.</t>
  </si>
  <si>
    <t>Koszulka sportowa męska uniwersalna Nike Hyverse 
kolor: czarny.</t>
  </si>
  <si>
    <t>Spodnie bramkarskie do piłki nożnej Adidas Tierro 
kolor: czarny.</t>
  </si>
  <si>
    <t>Buty do biegania  Asics Gel - Contend 9 lub model wyższy 
kolor: czarny.</t>
  </si>
  <si>
    <t>Pompka ręczna 60 cm z ciśnieniomierzem Yakimasport 
kolor: czarny.</t>
  </si>
  <si>
    <t>Stanowisko sędziowskie do siatkówki Pesmenpol z regulacją wysokości podestu, oparciem i podstawką. 
kolor: niebieski.</t>
  </si>
  <si>
    <t>Tyczki Yakimasport 1,6m do biegu wahadłowego 10x10 m oraz koperty wraz z gumową podstawa średnica 25mm 
kolor: żółto czarne.</t>
  </si>
  <si>
    <t>Znacznik piłkarski Select Basic Senior  kolor. pomarańczowy.</t>
  </si>
  <si>
    <t xml:space="preserve">Buty narciarskie zjazdowe SALOMON QST ACCESS X80 roz. 31 - 31,5 cm.
Kolor: czarny
</t>
  </si>
  <si>
    <t xml:space="preserve">Raczki turystyczne snowline spikes chainsen walk navy 
kolor: niebieski. </t>
  </si>
  <si>
    <t xml:space="preserve">Buty sportowe do biegania męskie New Balance MW880 lub model wyższy  kolor: szary. </t>
  </si>
  <si>
    <t xml:space="preserve">Koszulka treningowa męska z krótkimi rękawami Under Armour Challenger Product: 1379589-001-M 
kolor: czarny.
</t>
  </si>
  <si>
    <t xml:space="preserve">Piłka futsalowa Select Futsal Mimas Basic V22 rozmiar 4 
kolor: biały.
</t>
  </si>
  <si>
    <t>Salomon buty do biegania Speedcross 6 L47581800 lub model wyższy Kolor: fioletowy.</t>
  </si>
  <si>
    <t xml:space="preserve">Koszulka piłkarska męska Joma COMBI  
kolor: niebieski. </t>
  </si>
  <si>
    <t>Siatka Netex do bramki do piłki ręcznej w kolorze białym roz.siatki to 3 x 2 m,  głębokość to 0,8 x 1 m a krawędź oczka  10 x 10 cm. + Łapacz Netex do bramki do piłki ręcznej roz. łapacza to PP/b 3 oko 50 mm z obciążeniem i linką mocującą 6mm długość 5m kolor zielonym</t>
  </si>
  <si>
    <t>Wspornik ścienny do mocowania liny gimnastycznej Pesmenpol długość od ściany125 cm. Udźwig 120 kg.</t>
  </si>
  <si>
    <t>Słupki do siatkówki aluminiowe Pesmenpol owalne wielofunkcyjne z płynną regulacją wysokości zakresie od 106 do 250 cm (na jedno boisko) W zestawie 2 szt. tulei montażowych do mocowania słupków, 70 x 120 mm z wewnętrznym naciągiem. Wykonane ze stalowej rury o średnicy 133 mm, cynkowane ogniowo oraz 2 szt. ram podłogowych z deklami do montażu w posadzce hali sportowej w wym. fi 210x150mm kolor: srebrny.</t>
  </si>
  <si>
    <t>Czapka zimowa Ortovox Bobble Knit Beanie - dark wild herbs 
kolor: czarny-zielony.</t>
  </si>
  <si>
    <t xml:space="preserve">Koszulka sportowa damska Dynafit Traverse S-Tech Tank - sage kolor: zielony.
</t>
  </si>
  <si>
    <t>Spodenki damskie Dynafit Transalper 2 Light DST Shorts 
kolor: niebieski.</t>
  </si>
  <si>
    <t>Bluza  do biegania damska Fjallraven Ovik Fleece Hoodie - navy kolor: granatowy.</t>
  </si>
  <si>
    <t xml:space="preserve">Bluza do biegania damska Tognazza Salewa roz. M 
kolor: granatowy. </t>
  </si>
  <si>
    <t>Piłka Select Futsal Mimas FOGO Ekstraklasa - kolor: biały.</t>
  </si>
  <si>
    <t xml:space="preserve">Koszulka sportowa męska Arcteryx Ionia Merino Wool SS  
kolor: czarny. </t>
  </si>
  <si>
    <t>Spodenki do biegania męskie Arcteryx Incendo Short 9 
kolor: czarny.</t>
  </si>
  <si>
    <t>Bluza sportowa do BnO męska Arcteryx Delta 1/2 Zip Neck  
kolor: czarny.</t>
  </si>
  <si>
    <t>Bluza  do biegania męska Arcteryx Kyanite Pullover Hoody  
kolor: szary.</t>
  </si>
  <si>
    <t>Skarpety do BnO merino coolmax Alpinus Valletto roz. 39-42 
kolor: czarno niebieski.</t>
  </si>
  <si>
    <t>Skarpety do BnO merino coolmax Alpinus Valletto roz. 43-46 
kolor: czarno niebieski.</t>
  </si>
  <si>
    <t>Latarka czołowa Petzl Swift RL - black/black (1100 lm) 
kolor: czarny.</t>
  </si>
  <si>
    <t xml:space="preserve">Dres wyjściowy JAKO Bluza Champ 2,0,  spodnie JAKO COMPETITION 2.0, 
kolor: granatowy. </t>
  </si>
  <si>
    <t>Bluza do biegania męska MIZUNO LONGSLEEVE Hybryd  
kolor: czarno/niebieski.</t>
  </si>
  <si>
    <t>Bluza do biegania męska MIZUNO LONGSLEEVE Hybryd, 
kolor: czarny.</t>
  </si>
  <si>
    <t xml:space="preserve">Spodenki na szelkach męskie V-LIGHT EKOI Road roz. XL 
kolor: czarny. </t>
  </si>
  <si>
    <t>Okularki do pływania Speedo  Competition Fastskin Hyper Elite Mirror kod 8-12818F976 kolor: balck/silver.</t>
  </si>
  <si>
    <t>Kurtka męska HELLY HANSEN VANCOUVER RAIN JACKET 53935 990 roz. M kolor : czarny.</t>
  </si>
  <si>
    <t>Lina do wspinania jutowa 7 m Netex zakończona stalowym uchwytem , dolny koniec zabezpieczony oplotem.</t>
  </si>
  <si>
    <r>
      <t xml:space="preserve">Buty sportowe do biegania męskie BROOKS GHOST lub model wyższy kolor: </t>
    </r>
    <r>
      <rPr>
        <sz val="11"/>
        <color theme="1"/>
        <rFont val="Arial"/>
        <family val="2"/>
        <charset val="238"/>
      </rPr>
      <t>NIEBIESKO - ŻÓŁTE.</t>
    </r>
  </si>
  <si>
    <t xml:space="preserve">Koszulka sportowa męska Under Armour UA Hg Armour Fitted carbon heather. 
kolor: czarny. </t>
  </si>
  <si>
    <t xml:space="preserve">Klapki basenowe męskie Under Armour UA Project Rock 3 SL roz. 44 lub model wyższy 
kolor: zielony i czarny
</t>
  </si>
  <si>
    <t xml:space="preserve">
Koszulka sportowa męska Columbia Zero Rules Polo Shirt roz. M,L,XL kolor: niebieski M,L,XL,
kolor: czarny.</t>
  </si>
  <si>
    <t xml:space="preserve">
Spodenki sportowe męskie do piłki nożnej Joma Nobel black - 
kolor: czarny.</t>
  </si>
  <si>
    <t>A1</t>
  </si>
  <si>
    <t>Preparat do dezynfekcji rąk i powierzchni sprzętu sportowego w sprayu 500 ml.</t>
  </si>
  <si>
    <t>FORMULARZ SZCZEGÓŁOWEJ WYCENY                                                                                                                                                                                       
Niniejszy Formularz szczegółowej wyceny zawiera wprowadzone formuły. Wykonawca zobowiązany jest do uzupełnienia "Ceny jednostkowej NETTO" oraz określenia stawki podatku VAT (5%, 8%, 23%). Wprowadzenie przez Zamawiającego formuł nie zwalnia Wykonawcy z obowiązku sprawdzenia prawidłowości dokonanych wyliczeń po wprowadzeniu odpowiednich wartości.</t>
  </si>
  <si>
    <t>Dokument należy podpisać kwalifikowanym podpisem elektronicznym lub elektronicznym podpisem zaufanym lub elektronicznym podpisem osobistym przez osobę lub osoby umocowane do złożenia podpisu w imieniu Wykonawcy</t>
  </si>
  <si>
    <t>CENA JEDNOSTKOWA NETTO</t>
  </si>
  <si>
    <t>WARTOŚĆ NETTO</t>
  </si>
  <si>
    <t>WARTOŚĆ BRUTTO</t>
  </si>
  <si>
    <t>STAWKA PODATKU VAT</t>
  </si>
  <si>
    <t>ŁĄCZNA WARTOŚĆ: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</si>
</sst>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74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 applyProtection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</cellXfs>
  <cellStyles count="6">
    <cellStyle name="Dziesiętny 3" xfId="3" xr:uid="{00000000-0005-0000-0000-000000000000}"/>
    <cellStyle name="Dziesiętny 3 2" xfId="5" xr:uid="{00000000-0005-0000-0000-000001000000}"/>
    <cellStyle name="Normalny" xfId="0" builtinId="0"/>
    <cellStyle name="Normalny 3" xfId="2" xr:uid="{00000000-0005-0000-0000-000004000000}"/>
    <cellStyle name="Walutowy" xfId="1" builtinId="4"/>
    <cellStyle name="Walutowy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6"/>
  <sheetViews>
    <sheetView tabSelected="1" view="pageBreakPreview" topLeftCell="A244" zoomScaleNormal="100" zoomScaleSheetLayoutView="100" workbookViewId="0">
      <selection activeCell="F8" sqref="F8"/>
    </sheetView>
  </sheetViews>
  <sheetFormatPr defaultColWidth="9.140625" defaultRowHeight="12.75" x14ac:dyDescent="0.25"/>
  <cols>
    <col min="1" max="1" width="6.7109375" style="1" customWidth="1"/>
    <col min="2" max="2" width="67.28515625" style="1" customWidth="1"/>
    <col min="3" max="3" width="6.28515625" style="1" customWidth="1"/>
    <col min="4" max="4" width="13.28515625" style="1" customWidth="1"/>
    <col min="5" max="5" width="10" style="1" customWidth="1"/>
    <col min="6" max="6" width="17.42578125" style="3" customWidth="1"/>
    <col min="7" max="7" width="21.42578125" style="3" customWidth="1"/>
    <col min="8" max="8" width="11.42578125" style="3" customWidth="1"/>
    <col min="9" max="9" width="25.5703125" style="1" customWidth="1"/>
    <col min="10" max="16384" width="9.140625" style="1"/>
  </cols>
  <sheetData>
    <row r="1" spans="1:11" ht="75.75" customHeight="1" x14ac:dyDescent="0.25">
      <c r="A1" s="49" t="s">
        <v>234</v>
      </c>
      <c r="B1" s="50"/>
      <c r="C1" s="50"/>
      <c r="D1" s="50"/>
      <c r="E1" s="50"/>
      <c r="F1" s="50"/>
      <c r="G1" s="50"/>
      <c r="H1" s="50"/>
      <c r="I1" s="51"/>
    </row>
    <row r="2" spans="1:11" ht="59.25" customHeight="1" x14ac:dyDescent="0.25">
      <c r="A2" s="52" t="s">
        <v>0</v>
      </c>
      <c r="B2" s="52" t="s">
        <v>1</v>
      </c>
      <c r="C2" s="52" t="s">
        <v>2</v>
      </c>
      <c r="D2" s="52" t="s">
        <v>3</v>
      </c>
      <c r="E2" s="52" t="s">
        <v>4</v>
      </c>
      <c r="F2" s="53" t="s">
        <v>236</v>
      </c>
      <c r="G2" s="53" t="s">
        <v>237</v>
      </c>
      <c r="H2" s="54" t="s">
        <v>239</v>
      </c>
      <c r="I2" s="53" t="s">
        <v>238</v>
      </c>
    </row>
    <row r="3" spans="1:11" s="2" customFormat="1" ht="34.5" customHeight="1" x14ac:dyDescent="0.25">
      <c r="A3" s="42">
        <v>1</v>
      </c>
      <c r="B3" s="46" t="s">
        <v>155</v>
      </c>
      <c r="C3" s="62" t="s">
        <v>5</v>
      </c>
      <c r="D3" s="11" t="s">
        <v>18</v>
      </c>
      <c r="E3" s="11">
        <v>2</v>
      </c>
      <c r="F3" s="61"/>
      <c r="G3" s="61">
        <f>E3*F3</f>
        <v>0</v>
      </c>
      <c r="H3" s="63"/>
      <c r="I3" s="5">
        <f>G3+(G3*H3)</f>
        <v>0</v>
      </c>
    </row>
    <row r="4" spans="1:11" s="2" customFormat="1" ht="33" customHeight="1" x14ac:dyDescent="0.25">
      <c r="A4" s="43"/>
      <c r="B4" s="48"/>
      <c r="C4" s="62" t="s">
        <v>5</v>
      </c>
      <c r="D4" s="11" t="s">
        <v>11</v>
      </c>
      <c r="E4" s="11">
        <v>1</v>
      </c>
      <c r="F4" s="61"/>
      <c r="G4" s="61">
        <f t="shared" ref="G4:G67" si="0">E4*F4</f>
        <v>0</v>
      </c>
      <c r="H4" s="63"/>
      <c r="I4" s="5">
        <f t="shared" ref="I4:I67" si="1">G4+(G4*H4)</f>
        <v>0</v>
      </c>
    </row>
    <row r="5" spans="1:11" s="12" customFormat="1" ht="24.75" customHeight="1" x14ac:dyDescent="0.25">
      <c r="A5" s="42">
        <v>2</v>
      </c>
      <c r="B5" s="46" t="s">
        <v>158</v>
      </c>
      <c r="C5" s="62" t="s">
        <v>6</v>
      </c>
      <c r="D5" s="14" t="s">
        <v>7</v>
      </c>
      <c r="E5" s="13">
        <v>5</v>
      </c>
      <c r="F5" s="58"/>
      <c r="G5" s="61">
        <f t="shared" si="0"/>
        <v>0</v>
      </c>
      <c r="H5" s="63"/>
      <c r="I5" s="5">
        <f t="shared" si="1"/>
        <v>0</v>
      </c>
      <c r="J5" s="15"/>
      <c r="K5" s="7"/>
    </row>
    <row r="6" spans="1:11" ht="27.75" customHeight="1" x14ac:dyDescent="0.25">
      <c r="A6" s="45"/>
      <c r="B6" s="47"/>
      <c r="C6" s="62" t="s">
        <v>6</v>
      </c>
      <c r="D6" s="4" t="s">
        <v>8</v>
      </c>
      <c r="E6" s="10">
        <v>3</v>
      </c>
      <c r="F6" s="59"/>
      <c r="G6" s="61">
        <f t="shared" si="0"/>
        <v>0</v>
      </c>
      <c r="H6" s="63"/>
      <c r="I6" s="5">
        <f t="shared" si="1"/>
        <v>0</v>
      </c>
      <c r="J6" s="6"/>
      <c r="K6" s="5"/>
    </row>
    <row r="7" spans="1:11" s="9" customFormat="1" ht="32.25" customHeight="1" x14ac:dyDescent="0.25">
      <c r="A7" s="45"/>
      <c r="B7" s="47"/>
      <c r="C7" s="62" t="s">
        <v>6</v>
      </c>
      <c r="D7" s="11" t="s">
        <v>9</v>
      </c>
      <c r="E7" s="10">
        <v>3</v>
      </c>
      <c r="F7" s="59"/>
      <c r="G7" s="61">
        <f t="shared" si="0"/>
        <v>0</v>
      </c>
      <c r="H7" s="63"/>
      <c r="I7" s="5">
        <f t="shared" si="1"/>
        <v>0</v>
      </c>
      <c r="J7" s="6"/>
      <c r="K7" s="5"/>
    </row>
    <row r="8" spans="1:11" s="17" customFormat="1" ht="34.5" customHeight="1" x14ac:dyDescent="0.25">
      <c r="A8" s="43"/>
      <c r="B8" s="48"/>
      <c r="C8" s="62" t="s">
        <v>6</v>
      </c>
      <c r="D8" s="11" t="s">
        <v>13</v>
      </c>
      <c r="E8" s="10">
        <v>2</v>
      </c>
      <c r="F8" s="59"/>
      <c r="G8" s="61">
        <f t="shared" si="0"/>
        <v>0</v>
      </c>
      <c r="H8" s="63"/>
      <c r="I8" s="5">
        <f t="shared" si="1"/>
        <v>0</v>
      </c>
      <c r="J8" s="15"/>
      <c r="K8" s="7"/>
    </row>
    <row r="9" spans="1:11" s="17" customFormat="1" ht="34.5" customHeight="1" x14ac:dyDescent="0.25">
      <c r="A9" s="42">
        <v>3</v>
      </c>
      <c r="B9" s="46" t="s">
        <v>157</v>
      </c>
      <c r="C9" s="62" t="s">
        <v>6</v>
      </c>
      <c r="D9" s="18" t="s">
        <v>7</v>
      </c>
      <c r="E9" s="19">
        <v>5</v>
      </c>
      <c r="F9" s="60"/>
      <c r="G9" s="61">
        <f t="shared" si="0"/>
        <v>0</v>
      </c>
      <c r="H9" s="63"/>
      <c r="I9" s="5">
        <f t="shared" si="1"/>
        <v>0</v>
      </c>
      <c r="J9" s="15"/>
      <c r="K9" s="7"/>
    </row>
    <row r="10" spans="1:11" s="17" customFormat="1" ht="34.5" customHeight="1" x14ac:dyDescent="0.25">
      <c r="A10" s="45"/>
      <c r="B10" s="47"/>
      <c r="C10" s="62" t="s">
        <v>6</v>
      </c>
      <c r="D10" s="18" t="s">
        <v>8</v>
      </c>
      <c r="E10" s="19">
        <v>3</v>
      </c>
      <c r="F10" s="60"/>
      <c r="G10" s="61">
        <f t="shared" si="0"/>
        <v>0</v>
      </c>
      <c r="H10" s="63"/>
      <c r="I10" s="5">
        <f t="shared" si="1"/>
        <v>0</v>
      </c>
      <c r="J10" s="15"/>
      <c r="K10" s="7"/>
    </row>
    <row r="11" spans="1:11" s="17" customFormat="1" ht="34.5" customHeight="1" x14ac:dyDescent="0.25">
      <c r="A11" s="45"/>
      <c r="B11" s="47"/>
      <c r="C11" s="62" t="s">
        <v>6</v>
      </c>
      <c r="D11" s="18" t="s">
        <v>9</v>
      </c>
      <c r="E11" s="19">
        <v>3</v>
      </c>
      <c r="F11" s="60"/>
      <c r="G11" s="61">
        <f t="shared" si="0"/>
        <v>0</v>
      </c>
      <c r="H11" s="63"/>
      <c r="I11" s="5">
        <f t="shared" si="1"/>
        <v>0</v>
      </c>
      <c r="J11" s="15"/>
      <c r="K11" s="7"/>
    </row>
    <row r="12" spans="1:11" s="17" customFormat="1" ht="34.5" customHeight="1" x14ac:dyDescent="0.25">
      <c r="A12" s="43"/>
      <c r="B12" s="48"/>
      <c r="C12" s="62" t="s">
        <v>6</v>
      </c>
      <c r="D12" s="18" t="s">
        <v>13</v>
      </c>
      <c r="E12" s="19">
        <v>2</v>
      </c>
      <c r="F12" s="60"/>
      <c r="G12" s="61">
        <f t="shared" si="0"/>
        <v>0</v>
      </c>
      <c r="H12" s="63"/>
      <c r="I12" s="5">
        <f t="shared" si="1"/>
        <v>0</v>
      </c>
      <c r="J12" s="15"/>
      <c r="K12" s="7"/>
    </row>
    <row r="13" spans="1:11" s="17" customFormat="1" ht="34.5" customHeight="1" x14ac:dyDescent="0.25">
      <c r="A13" s="42">
        <v>4</v>
      </c>
      <c r="B13" s="46" t="s">
        <v>159</v>
      </c>
      <c r="C13" s="62" t="s">
        <v>6</v>
      </c>
      <c r="D13" s="18" t="s">
        <v>12</v>
      </c>
      <c r="E13" s="19">
        <v>1</v>
      </c>
      <c r="F13" s="60"/>
      <c r="G13" s="61">
        <f t="shared" si="0"/>
        <v>0</v>
      </c>
      <c r="H13" s="63"/>
      <c r="I13" s="5">
        <f t="shared" si="1"/>
        <v>0</v>
      </c>
      <c r="J13" s="15"/>
      <c r="K13" s="7"/>
    </row>
    <row r="14" spans="1:11" s="17" customFormat="1" ht="34.5" customHeight="1" x14ac:dyDescent="0.25">
      <c r="A14" s="45"/>
      <c r="B14" s="47"/>
      <c r="C14" s="62" t="s">
        <v>6</v>
      </c>
      <c r="D14" s="18" t="s">
        <v>7</v>
      </c>
      <c r="E14" s="19">
        <v>1</v>
      </c>
      <c r="F14" s="60"/>
      <c r="G14" s="61">
        <f t="shared" si="0"/>
        <v>0</v>
      </c>
      <c r="H14" s="63"/>
      <c r="I14" s="5">
        <f t="shared" si="1"/>
        <v>0</v>
      </c>
      <c r="J14" s="15"/>
      <c r="K14" s="7"/>
    </row>
    <row r="15" spans="1:11" s="17" customFormat="1" ht="34.5" customHeight="1" x14ac:dyDescent="0.25">
      <c r="A15" s="43"/>
      <c r="B15" s="48"/>
      <c r="C15" s="62" t="s">
        <v>6</v>
      </c>
      <c r="D15" s="18" t="s">
        <v>8</v>
      </c>
      <c r="E15" s="19">
        <v>1</v>
      </c>
      <c r="F15" s="60"/>
      <c r="G15" s="61">
        <f t="shared" si="0"/>
        <v>0</v>
      </c>
      <c r="H15" s="63"/>
      <c r="I15" s="5">
        <f t="shared" si="1"/>
        <v>0</v>
      </c>
      <c r="J15" s="15"/>
      <c r="K15" s="7"/>
    </row>
    <row r="16" spans="1:11" s="17" customFormat="1" ht="34.5" customHeight="1" x14ac:dyDescent="0.25">
      <c r="A16" s="42">
        <v>5</v>
      </c>
      <c r="B16" s="46" t="s">
        <v>160</v>
      </c>
      <c r="C16" s="62" t="s">
        <v>6</v>
      </c>
      <c r="D16" s="18" t="s">
        <v>12</v>
      </c>
      <c r="E16" s="19">
        <v>1</v>
      </c>
      <c r="F16" s="60"/>
      <c r="G16" s="61">
        <f t="shared" si="0"/>
        <v>0</v>
      </c>
      <c r="H16" s="63"/>
      <c r="I16" s="5">
        <f t="shared" si="1"/>
        <v>0</v>
      </c>
      <c r="J16" s="15"/>
      <c r="K16" s="7"/>
    </row>
    <row r="17" spans="1:11" s="17" customFormat="1" ht="34.5" customHeight="1" x14ac:dyDescent="0.25">
      <c r="A17" s="45"/>
      <c r="B17" s="47"/>
      <c r="C17" s="62" t="s">
        <v>6</v>
      </c>
      <c r="D17" s="18" t="s">
        <v>7</v>
      </c>
      <c r="E17" s="19">
        <v>1</v>
      </c>
      <c r="F17" s="60"/>
      <c r="G17" s="61">
        <f t="shared" si="0"/>
        <v>0</v>
      </c>
      <c r="H17" s="63"/>
      <c r="I17" s="5">
        <f t="shared" si="1"/>
        <v>0</v>
      </c>
      <c r="J17" s="15"/>
      <c r="K17" s="7"/>
    </row>
    <row r="18" spans="1:11" s="17" customFormat="1" ht="34.5" customHeight="1" x14ac:dyDescent="0.25">
      <c r="A18" s="43"/>
      <c r="B18" s="48"/>
      <c r="C18" s="62" t="s">
        <v>6</v>
      </c>
      <c r="D18" s="18" t="s">
        <v>8</v>
      </c>
      <c r="E18" s="19">
        <v>1</v>
      </c>
      <c r="F18" s="60"/>
      <c r="G18" s="61">
        <f t="shared" si="0"/>
        <v>0</v>
      </c>
      <c r="H18" s="63"/>
      <c r="I18" s="5">
        <f t="shared" si="1"/>
        <v>0</v>
      </c>
      <c r="J18" s="15"/>
      <c r="K18" s="7"/>
    </row>
    <row r="19" spans="1:11" s="17" customFormat="1" ht="34.5" customHeight="1" x14ac:dyDescent="0.25">
      <c r="A19" s="9">
        <v>6</v>
      </c>
      <c r="B19" s="21" t="s">
        <v>227</v>
      </c>
      <c r="C19" s="62" t="s">
        <v>5</v>
      </c>
      <c r="D19" s="64">
        <v>44</v>
      </c>
      <c r="E19" s="19">
        <v>1</v>
      </c>
      <c r="F19" s="60"/>
      <c r="G19" s="61">
        <f t="shared" si="0"/>
        <v>0</v>
      </c>
      <c r="H19" s="63"/>
      <c r="I19" s="5">
        <f t="shared" si="1"/>
        <v>0</v>
      </c>
      <c r="J19" s="15"/>
      <c r="K19" s="7"/>
    </row>
    <row r="20" spans="1:11" s="17" customFormat="1" ht="34.5" customHeight="1" x14ac:dyDescent="0.25">
      <c r="A20" s="9">
        <v>7</v>
      </c>
      <c r="B20" s="21" t="s">
        <v>199</v>
      </c>
      <c r="C20" s="62" t="s">
        <v>5</v>
      </c>
      <c r="D20" s="64">
        <v>43</v>
      </c>
      <c r="E20" s="19">
        <v>1</v>
      </c>
      <c r="F20" s="60"/>
      <c r="G20" s="61">
        <f t="shared" si="0"/>
        <v>0</v>
      </c>
      <c r="H20" s="63"/>
      <c r="I20" s="5">
        <f t="shared" si="1"/>
        <v>0</v>
      </c>
      <c r="J20" s="15"/>
      <c r="K20" s="7"/>
    </row>
    <row r="21" spans="1:11" s="17" customFormat="1" ht="34.5" customHeight="1" x14ac:dyDescent="0.25">
      <c r="A21" s="9">
        <v>8</v>
      </c>
      <c r="B21" s="21" t="s">
        <v>61</v>
      </c>
      <c r="C21" s="62" t="s">
        <v>5</v>
      </c>
      <c r="D21" s="64">
        <v>43</v>
      </c>
      <c r="E21" s="19">
        <v>1</v>
      </c>
      <c r="F21" s="60"/>
      <c r="G21" s="61">
        <f t="shared" si="0"/>
        <v>0</v>
      </c>
      <c r="H21" s="63"/>
      <c r="I21" s="5">
        <f t="shared" si="1"/>
        <v>0</v>
      </c>
      <c r="J21" s="15"/>
      <c r="K21" s="7"/>
    </row>
    <row r="22" spans="1:11" s="17" customFormat="1" ht="34.5" customHeight="1" x14ac:dyDescent="0.25">
      <c r="A22" s="9">
        <v>9</v>
      </c>
      <c r="B22" s="21" t="s">
        <v>62</v>
      </c>
      <c r="C22" s="62" t="s">
        <v>5</v>
      </c>
      <c r="D22" s="64">
        <v>39</v>
      </c>
      <c r="E22" s="19">
        <v>1</v>
      </c>
      <c r="F22" s="60"/>
      <c r="G22" s="61">
        <f t="shared" si="0"/>
        <v>0</v>
      </c>
      <c r="H22" s="63"/>
      <c r="I22" s="5">
        <f t="shared" si="1"/>
        <v>0</v>
      </c>
      <c r="J22" s="15"/>
      <c r="K22" s="7"/>
    </row>
    <row r="23" spans="1:11" s="17" customFormat="1" ht="34.5" customHeight="1" x14ac:dyDescent="0.25">
      <c r="A23" s="9">
        <v>10</v>
      </c>
      <c r="B23" s="22" t="s">
        <v>161</v>
      </c>
      <c r="C23" s="62" t="s">
        <v>5</v>
      </c>
      <c r="D23" s="18">
        <v>42</v>
      </c>
      <c r="E23" s="19">
        <v>1</v>
      </c>
      <c r="F23" s="60"/>
      <c r="G23" s="61">
        <f t="shared" si="0"/>
        <v>0</v>
      </c>
      <c r="H23" s="63"/>
      <c r="I23" s="5">
        <f t="shared" si="1"/>
        <v>0</v>
      </c>
      <c r="J23" s="15"/>
      <c r="K23" s="7"/>
    </row>
    <row r="24" spans="1:11" s="17" customFormat="1" ht="57" customHeight="1" x14ac:dyDescent="0.25">
      <c r="A24" s="9">
        <v>11</v>
      </c>
      <c r="B24" s="22" t="s">
        <v>162</v>
      </c>
      <c r="C24" s="62" t="s">
        <v>6</v>
      </c>
      <c r="D24" s="18" t="s">
        <v>8</v>
      </c>
      <c r="E24" s="19">
        <v>1</v>
      </c>
      <c r="F24" s="60"/>
      <c r="G24" s="61">
        <f t="shared" si="0"/>
        <v>0</v>
      </c>
      <c r="H24" s="63"/>
      <c r="I24" s="5">
        <f t="shared" si="1"/>
        <v>0</v>
      </c>
      <c r="J24" s="15"/>
      <c r="K24" s="7"/>
    </row>
    <row r="25" spans="1:11" s="17" customFormat="1" ht="58.5" customHeight="1" x14ac:dyDescent="0.25">
      <c r="A25" s="9">
        <v>12</v>
      </c>
      <c r="B25" s="22" t="s">
        <v>200</v>
      </c>
      <c r="C25" s="62" t="s">
        <v>6</v>
      </c>
      <c r="D25" s="18" t="s">
        <v>7</v>
      </c>
      <c r="E25" s="19">
        <v>1</v>
      </c>
      <c r="F25" s="60"/>
      <c r="G25" s="61">
        <f t="shared" si="0"/>
        <v>0</v>
      </c>
      <c r="H25" s="63"/>
      <c r="I25" s="5">
        <f t="shared" si="1"/>
        <v>0</v>
      </c>
      <c r="J25" s="15"/>
      <c r="K25" s="7"/>
    </row>
    <row r="26" spans="1:11" s="17" customFormat="1" ht="45.75" customHeight="1" x14ac:dyDescent="0.25">
      <c r="A26" s="9">
        <v>13</v>
      </c>
      <c r="B26" s="22" t="s">
        <v>163</v>
      </c>
      <c r="C26" s="62" t="s">
        <v>5</v>
      </c>
      <c r="D26" s="18">
        <v>44</v>
      </c>
      <c r="E26" s="19">
        <v>1</v>
      </c>
      <c r="F26" s="60"/>
      <c r="G26" s="61">
        <f t="shared" si="0"/>
        <v>0</v>
      </c>
      <c r="H26" s="63"/>
      <c r="I26" s="5">
        <f t="shared" si="1"/>
        <v>0</v>
      </c>
      <c r="J26" s="15"/>
      <c r="K26" s="7"/>
    </row>
    <row r="27" spans="1:11" s="17" customFormat="1" ht="45" customHeight="1" x14ac:dyDescent="0.25">
      <c r="A27" s="9">
        <v>14</v>
      </c>
      <c r="B27" s="22" t="s">
        <v>164</v>
      </c>
      <c r="C27" s="62" t="s">
        <v>20</v>
      </c>
      <c r="D27" s="18">
        <v>38</v>
      </c>
      <c r="E27" s="19">
        <v>1</v>
      </c>
      <c r="F27" s="60"/>
      <c r="G27" s="61">
        <f t="shared" si="0"/>
        <v>0</v>
      </c>
      <c r="H27" s="63"/>
      <c r="I27" s="5">
        <f t="shared" si="1"/>
        <v>0</v>
      </c>
      <c r="J27" s="15"/>
      <c r="K27" s="7"/>
    </row>
    <row r="28" spans="1:11" s="17" customFormat="1" ht="54.75" customHeight="1" x14ac:dyDescent="0.25">
      <c r="A28" s="9">
        <v>15</v>
      </c>
      <c r="B28" s="22" t="s">
        <v>165</v>
      </c>
      <c r="C28" s="62" t="s">
        <v>6</v>
      </c>
      <c r="D28" s="18" t="s">
        <v>9</v>
      </c>
      <c r="E28" s="19">
        <v>1</v>
      </c>
      <c r="F28" s="60"/>
      <c r="G28" s="61">
        <f t="shared" si="0"/>
        <v>0</v>
      </c>
      <c r="H28" s="63"/>
      <c r="I28" s="5">
        <f t="shared" si="1"/>
        <v>0</v>
      </c>
      <c r="J28" s="15"/>
      <c r="K28" s="7"/>
    </row>
    <row r="29" spans="1:11" s="17" customFormat="1" ht="63.75" customHeight="1" x14ac:dyDescent="0.25">
      <c r="A29" s="9">
        <v>16</v>
      </c>
      <c r="B29" s="22" t="s">
        <v>166</v>
      </c>
      <c r="C29" s="62" t="s">
        <v>6</v>
      </c>
      <c r="D29" s="18" t="s">
        <v>9</v>
      </c>
      <c r="E29" s="19">
        <v>1</v>
      </c>
      <c r="F29" s="60"/>
      <c r="G29" s="61">
        <f t="shared" si="0"/>
        <v>0</v>
      </c>
      <c r="H29" s="63"/>
      <c r="I29" s="5">
        <f t="shared" si="1"/>
        <v>0</v>
      </c>
      <c r="J29" s="15"/>
      <c r="K29" s="7"/>
    </row>
    <row r="30" spans="1:11" s="17" customFormat="1" ht="67.5" customHeight="1" x14ac:dyDescent="0.25">
      <c r="A30" s="9">
        <v>17</v>
      </c>
      <c r="B30" s="22" t="s">
        <v>167</v>
      </c>
      <c r="C30" s="62" t="s">
        <v>6</v>
      </c>
      <c r="D30" s="18" t="s">
        <v>9</v>
      </c>
      <c r="E30" s="19">
        <v>1</v>
      </c>
      <c r="F30" s="60"/>
      <c r="G30" s="61">
        <f t="shared" si="0"/>
        <v>0</v>
      </c>
      <c r="H30" s="63"/>
      <c r="I30" s="5">
        <f t="shared" si="1"/>
        <v>0</v>
      </c>
      <c r="J30" s="15"/>
      <c r="K30" s="7"/>
    </row>
    <row r="31" spans="1:11" s="17" customFormat="1" ht="68.25" customHeight="1" x14ac:dyDescent="0.25">
      <c r="A31" s="9">
        <v>18</v>
      </c>
      <c r="B31" s="22" t="s">
        <v>168</v>
      </c>
      <c r="C31" s="62" t="s">
        <v>6</v>
      </c>
      <c r="D31" s="18" t="s">
        <v>21</v>
      </c>
      <c r="E31" s="19">
        <v>1</v>
      </c>
      <c r="F31" s="60"/>
      <c r="G31" s="61">
        <f t="shared" si="0"/>
        <v>0</v>
      </c>
      <c r="H31" s="63"/>
      <c r="I31" s="5">
        <f t="shared" si="1"/>
        <v>0</v>
      </c>
      <c r="J31" s="15"/>
      <c r="K31" s="7"/>
    </row>
    <row r="32" spans="1:11" s="17" customFormat="1" ht="54.75" customHeight="1" x14ac:dyDescent="0.25">
      <c r="A32" s="9">
        <v>19</v>
      </c>
      <c r="B32" s="22" t="s">
        <v>169</v>
      </c>
      <c r="C32" s="62" t="s">
        <v>6</v>
      </c>
      <c r="D32" s="18" t="s">
        <v>7</v>
      </c>
      <c r="E32" s="19">
        <v>1</v>
      </c>
      <c r="F32" s="60"/>
      <c r="G32" s="61">
        <f t="shared" si="0"/>
        <v>0</v>
      </c>
      <c r="H32" s="63"/>
      <c r="I32" s="5">
        <f t="shared" si="1"/>
        <v>0</v>
      </c>
      <c r="J32" s="15"/>
      <c r="K32" s="7"/>
    </row>
    <row r="33" spans="1:11" s="17" customFormat="1" ht="48.75" customHeight="1" x14ac:dyDescent="0.25">
      <c r="A33" s="9">
        <v>20</v>
      </c>
      <c r="B33" s="22" t="s">
        <v>63</v>
      </c>
      <c r="C33" s="62" t="s">
        <v>6</v>
      </c>
      <c r="D33" s="18" t="s">
        <v>12</v>
      </c>
      <c r="E33" s="19">
        <v>1</v>
      </c>
      <c r="F33" s="60"/>
      <c r="G33" s="61">
        <f t="shared" si="0"/>
        <v>0</v>
      </c>
      <c r="H33" s="63"/>
      <c r="I33" s="5">
        <f t="shared" si="1"/>
        <v>0</v>
      </c>
      <c r="J33" s="15"/>
      <c r="K33" s="7"/>
    </row>
    <row r="34" spans="1:11" s="17" customFormat="1" ht="46.5" customHeight="1" x14ac:dyDescent="0.25">
      <c r="A34" s="9">
        <v>21</v>
      </c>
      <c r="B34" s="22" t="s">
        <v>64</v>
      </c>
      <c r="C34" s="62" t="s">
        <v>6</v>
      </c>
      <c r="D34" s="18" t="s">
        <v>7</v>
      </c>
      <c r="E34" s="19">
        <v>1</v>
      </c>
      <c r="F34" s="60"/>
      <c r="G34" s="61">
        <f t="shared" si="0"/>
        <v>0</v>
      </c>
      <c r="H34" s="63"/>
      <c r="I34" s="5">
        <f t="shared" si="1"/>
        <v>0</v>
      </c>
      <c r="J34" s="15"/>
      <c r="K34" s="7"/>
    </row>
    <row r="35" spans="1:11" s="17" customFormat="1" ht="34.5" customHeight="1" x14ac:dyDescent="0.25">
      <c r="A35" s="9">
        <v>22</v>
      </c>
      <c r="B35" s="22" t="s">
        <v>65</v>
      </c>
      <c r="C35" s="62" t="s">
        <v>5</v>
      </c>
      <c r="D35" s="18" t="s">
        <v>12</v>
      </c>
      <c r="E35" s="19">
        <v>1</v>
      </c>
      <c r="F35" s="60"/>
      <c r="G35" s="61">
        <f t="shared" si="0"/>
        <v>0</v>
      </c>
      <c r="H35" s="63"/>
      <c r="I35" s="5">
        <f t="shared" si="1"/>
        <v>0</v>
      </c>
      <c r="J35" s="15"/>
      <c r="K35" s="7"/>
    </row>
    <row r="36" spans="1:11" s="17" customFormat="1" ht="38.25" customHeight="1" x14ac:dyDescent="0.25">
      <c r="A36" s="9">
        <v>23</v>
      </c>
      <c r="B36" s="24" t="s">
        <v>170</v>
      </c>
      <c r="C36" s="62" t="s">
        <v>6</v>
      </c>
      <c r="D36" s="18" t="s">
        <v>7</v>
      </c>
      <c r="E36" s="19">
        <v>1</v>
      </c>
      <c r="F36" s="60"/>
      <c r="G36" s="61">
        <f t="shared" si="0"/>
        <v>0</v>
      </c>
      <c r="H36" s="63"/>
      <c r="I36" s="5">
        <f t="shared" si="1"/>
        <v>0</v>
      </c>
      <c r="J36" s="15"/>
      <c r="K36" s="7"/>
    </row>
    <row r="37" spans="1:11" s="17" customFormat="1" ht="34.5" customHeight="1" x14ac:dyDescent="0.25">
      <c r="A37" s="9">
        <v>24</v>
      </c>
      <c r="B37" s="23" t="s">
        <v>66</v>
      </c>
      <c r="C37" s="62" t="s">
        <v>5</v>
      </c>
      <c r="D37" s="18">
        <v>42.5</v>
      </c>
      <c r="E37" s="19">
        <v>1</v>
      </c>
      <c r="F37" s="60"/>
      <c r="G37" s="61">
        <f t="shared" si="0"/>
        <v>0</v>
      </c>
      <c r="H37" s="63"/>
      <c r="I37" s="5">
        <f t="shared" si="1"/>
        <v>0</v>
      </c>
      <c r="J37" s="15"/>
      <c r="K37" s="7"/>
    </row>
    <row r="38" spans="1:11" s="17" customFormat="1" ht="34.5" customHeight="1" x14ac:dyDescent="0.25">
      <c r="A38" s="9">
        <v>25</v>
      </c>
      <c r="B38" s="22" t="s">
        <v>67</v>
      </c>
      <c r="C38" s="62" t="s">
        <v>5</v>
      </c>
      <c r="D38" s="18">
        <v>42</v>
      </c>
      <c r="E38" s="19">
        <v>1</v>
      </c>
      <c r="F38" s="60"/>
      <c r="G38" s="61">
        <f t="shared" si="0"/>
        <v>0</v>
      </c>
      <c r="H38" s="63"/>
      <c r="I38" s="5">
        <f t="shared" si="1"/>
        <v>0</v>
      </c>
      <c r="J38" s="15"/>
      <c r="K38" s="7"/>
    </row>
    <row r="39" spans="1:11" s="17" customFormat="1" ht="50.25" customHeight="1" x14ac:dyDescent="0.25">
      <c r="A39" s="9">
        <v>26</v>
      </c>
      <c r="B39" s="22" t="s">
        <v>171</v>
      </c>
      <c r="C39" s="62" t="s">
        <v>5</v>
      </c>
      <c r="D39" s="18">
        <v>37</v>
      </c>
      <c r="E39" s="19">
        <v>1</v>
      </c>
      <c r="F39" s="60"/>
      <c r="G39" s="61">
        <f t="shared" si="0"/>
        <v>0</v>
      </c>
      <c r="H39" s="63"/>
      <c r="I39" s="5">
        <f t="shared" si="1"/>
        <v>0</v>
      </c>
      <c r="J39" s="15"/>
      <c r="K39" s="7"/>
    </row>
    <row r="40" spans="1:11" s="17" customFormat="1" ht="34.5" customHeight="1" x14ac:dyDescent="0.25">
      <c r="A40" s="9">
        <v>27</v>
      </c>
      <c r="B40" s="22" t="s">
        <v>156</v>
      </c>
      <c r="C40" s="62" t="s">
        <v>5</v>
      </c>
      <c r="D40" s="18">
        <v>38.5</v>
      </c>
      <c r="E40" s="19">
        <v>1</v>
      </c>
      <c r="F40" s="60"/>
      <c r="G40" s="61">
        <f t="shared" si="0"/>
        <v>0</v>
      </c>
      <c r="H40" s="63"/>
      <c r="I40" s="5">
        <f t="shared" si="1"/>
        <v>0</v>
      </c>
      <c r="J40" s="15"/>
      <c r="K40" s="7"/>
    </row>
    <row r="41" spans="1:11" s="17" customFormat="1" ht="44.25" customHeight="1" x14ac:dyDescent="0.25">
      <c r="A41" s="9">
        <v>28</v>
      </c>
      <c r="B41" s="22" t="s">
        <v>68</v>
      </c>
      <c r="C41" s="62" t="s">
        <v>5</v>
      </c>
      <c r="D41" s="18" t="s">
        <v>17</v>
      </c>
      <c r="E41" s="62">
        <v>1</v>
      </c>
      <c r="F41" s="60"/>
      <c r="G41" s="61">
        <f t="shared" si="0"/>
        <v>0</v>
      </c>
      <c r="H41" s="63"/>
      <c r="I41" s="5">
        <f t="shared" si="1"/>
        <v>0</v>
      </c>
      <c r="J41" s="15"/>
      <c r="K41" s="7"/>
    </row>
    <row r="42" spans="1:11" s="17" customFormat="1" ht="34.5" customHeight="1" x14ac:dyDescent="0.25">
      <c r="A42" s="9">
        <v>29</v>
      </c>
      <c r="B42" s="22" t="s">
        <v>70</v>
      </c>
      <c r="C42" s="62" t="s">
        <v>6</v>
      </c>
      <c r="D42" s="18"/>
      <c r="E42" s="62">
        <v>1</v>
      </c>
      <c r="F42" s="60"/>
      <c r="G42" s="61">
        <f t="shared" si="0"/>
        <v>0</v>
      </c>
      <c r="H42" s="63"/>
      <c r="I42" s="5">
        <f t="shared" si="1"/>
        <v>0</v>
      </c>
      <c r="J42" s="15"/>
      <c r="K42" s="7"/>
    </row>
    <row r="43" spans="1:11" s="17" customFormat="1" ht="34.5" customHeight="1" x14ac:dyDescent="0.25">
      <c r="A43" s="9">
        <v>30</v>
      </c>
      <c r="B43" s="22" t="s">
        <v>69</v>
      </c>
      <c r="C43" s="62" t="s">
        <v>6</v>
      </c>
      <c r="D43" s="18"/>
      <c r="E43" s="62">
        <v>1</v>
      </c>
      <c r="F43" s="60"/>
      <c r="G43" s="61">
        <f t="shared" si="0"/>
        <v>0</v>
      </c>
      <c r="H43" s="63"/>
      <c r="I43" s="5">
        <f t="shared" si="1"/>
        <v>0</v>
      </c>
      <c r="J43" s="15"/>
      <c r="K43" s="7"/>
    </row>
    <row r="44" spans="1:11" s="17" customFormat="1" ht="49.5" customHeight="1" x14ac:dyDescent="0.25">
      <c r="A44" s="9">
        <v>31</v>
      </c>
      <c r="B44" s="22" t="s">
        <v>201</v>
      </c>
      <c r="C44" s="62" t="s">
        <v>6</v>
      </c>
      <c r="D44" s="18">
        <v>4</v>
      </c>
      <c r="E44" s="62">
        <v>1</v>
      </c>
      <c r="F44" s="60"/>
      <c r="G44" s="61">
        <f t="shared" si="0"/>
        <v>0</v>
      </c>
      <c r="H44" s="63"/>
      <c r="I44" s="5">
        <f t="shared" si="1"/>
        <v>0</v>
      </c>
      <c r="J44" s="15"/>
      <c r="K44" s="7"/>
    </row>
    <row r="45" spans="1:11" s="17" customFormat="1" ht="34.5" customHeight="1" x14ac:dyDescent="0.25">
      <c r="A45" s="9">
        <v>32</v>
      </c>
      <c r="B45" s="22" t="s">
        <v>72</v>
      </c>
      <c r="C45" s="62" t="s">
        <v>6</v>
      </c>
      <c r="D45" s="18"/>
      <c r="E45" s="62">
        <v>3</v>
      </c>
      <c r="F45" s="60"/>
      <c r="G45" s="61">
        <f t="shared" si="0"/>
        <v>0</v>
      </c>
      <c r="H45" s="63"/>
      <c r="I45" s="5">
        <f t="shared" si="1"/>
        <v>0</v>
      </c>
      <c r="J45" s="15"/>
      <c r="K45" s="7"/>
    </row>
    <row r="46" spans="1:11" s="17" customFormat="1" ht="34.5" customHeight="1" x14ac:dyDescent="0.25">
      <c r="A46" s="9">
        <v>33</v>
      </c>
      <c r="B46" s="22" t="s">
        <v>71</v>
      </c>
      <c r="C46" s="62" t="s">
        <v>6</v>
      </c>
      <c r="D46" s="18" t="s">
        <v>15</v>
      </c>
      <c r="E46" s="62">
        <v>1</v>
      </c>
      <c r="F46" s="60"/>
      <c r="G46" s="61">
        <f t="shared" si="0"/>
        <v>0</v>
      </c>
      <c r="H46" s="63"/>
      <c r="I46" s="5">
        <f t="shared" si="1"/>
        <v>0</v>
      </c>
      <c r="J46" s="15"/>
      <c r="K46" s="7"/>
    </row>
    <row r="47" spans="1:11" s="17" customFormat="1" ht="34.5" customHeight="1" x14ac:dyDescent="0.25">
      <c r="A47" s="9">
        <v>34</v>
      </c>
      <c r="B47" s="22" t="s">
        <v>73</v>
      </c>
      <c r="C47" s="62" t="s">
        <v>6</v>
      </c>
      <c r="D47" s="18" t="s">
        <v>22</v>
      </c>
      <c r="E47" s="62">
        <v>1</v>
      </c>
      <c r="F47" s="60"/>
      <c r="G47" s="61">
        <f t="shared" si="0"/>
        <v>0</v>
      </c>
      <c r="H47" s="63"/>
      <c r="I47" s="5">
        <f t="shared" si="1"/>
        <v>0</v>
      </c>
      <c r="J47" s="15"/>
      <c r="K47" s="7"/>
    </row>
    <row r="48" spans="1:11" s="17" customFormat="1" ht="34.5" customHeight="1" x14ac:dyDescent="0.25">
      <c r="A48" s="9">
        <v>35</v>
      </c>
      <c r="B48" s="22" t="s">
        <v>74</v>
      </c>
      <c r="C48" s="62" t="s">
        <v>10</v>
      </c>
      <c r="D48" s="18"/>
      <c r="E48" s="62">
        <v>5</v>
      </c>
      <c r="F48" s="60"/>
      <c r="G48" s="61">
        <f t="shared" si="0"/>
        <v>0</v>
      </c>
      <c r="H48" s="63"/>
      <c r="I48" s="5">
        <f t="shared" si="1"/>
        <v>0</v>
      </c>
      <c r="J48" s="15"/>
      <c r="K48" s="7"/>
    </row>
    <row r="49" spans="1:11" s="17" customFormat="1" ht="53.25" customHeight="1" x14ac:dyDescent="0.25">
      <c r="A49" s="9">
        <v>36</v>
      </c>
      <c r="B49" s="22" t="s">
        <v>75</v>
      </c>
      <c r="C49" s="62" t="s">
        <v>14</v>
      </c>
      <c r="D49" s="18"/>
      <c r="E49" s="62">
        <v>1</v>
      </c>
      <c r="F49" s="60"/>
      <c r="G49" s="61">
        <f t="shared" si="0"/>
        <v>0</v>
      </c>
      <c r="H49" s="63"/>
      <c r="I49" s="5">
        <f t="shared" si="1"/>
        <v>0</v>
      </c>
      <c r="J49" s="15"/>
      <c r="K49" s="7"/>
    </row>
    <row r="50" spans="1:11" s="17" customFormat="1" ht="34.5" customHeight="1" x14ac:dyDescent="0.25">
      <c r="A50" s="9">
        <v>37</v>
      </c>
      <c r="B50" s="22" t="s">
        <v>76</v>
      </c>
      <c r="C50" s="62" t="s">
        <v>10</v>
      </c>
      <c r="D50" s="18"/>
      <c r="E50" s="62">
        <v>2</v>
      </c>
      <c r="F50" s="60"/>
      <c r="G50" s="61">
        <f t="shared" si="0"/>
        <v>0</v>
      </c>
      <c r="H50" s="63"/>
      <c r="I50" s="5">
        <f t="shared" si="1"/>
        <v>0</v>
      </c>
      <c r="J50" s="15"/>
      <c r="K50" s="7"/>
    </row>
    <row r="51" spans="1:11" s="17" customFormat="1" ht="34.5" customHeight="1" x14ac:dyDescent="0.25">
      <c r="A51" s="42">
        <v>38</v>
      </c>
      <c r="B51" s="40" t="s">
        <v>172</v>
      </c>
      <c r="C51" s="64" t="s">
        <v>5</v>
      </c>
      <c r="D51" s="18" t="s">
        <v>23</v>
      </c>
      <c r="E51" s="64">
        <v>2</v>
      </c>
      <c r="F51" s="60"/>
      <c r="G51" s="61">
        <f t="shared" si="0"/>
        <v>0</v>
      </c>
      <c r="H51" s="63"/>
      <c r="I51" s="5">
        <f t="shared" si="1"/>
        <v>0</v>
      </c>
      <c r="J51" s="15"/>
      <c r="K51" s="7"/>
    </row>
    <row r="52" spans="1:11" s="17" customFormat="1" ht="34.5" customHeight="1" x14ac:dyDescent="0.25">
      <c r="A52" s="45"/>
      <c r="B52" s="44"/>
      <c r="C52" s="64" t="s">
        <v>5</v>
      </c>
      <c r="D52" s="18" t="s">
        <v>24</v>
      </c>
      <c r="E52" s="64">
        <v>1</v>
      </c>
      <c r="F52" s="60"/>
      <c r="G52" s="61">
        <f t="shared" si="0"/>
        <v>0</v>
      </c>
      <c r="H52" s="63"/>
      <c r="I52" s="5">
        <f t="shared" si="1"/>
        <v>0</v>
      </c>
      <c r="J52" s="15"/>
      <c r="K52" s="7"/>
    </row>
    <row r="53" spans="1:11" s="17" customFormat="1" ht="34.5" customHeight="1" x14ac:dyDescent="0.25">
      <c r="A53" s="45"/>
      <c r="B53" s="44"/>
      <c r="C53" s="64" t="s">
        <v>5</v>
      </c>
      <c r="D53" s="18" t="s">
        <v>25</v>
      </c>
      <c r="E53" s="64">
        <v>2</v>
      </c>
      <c r="F53" s="60"/>
      <c r="G53" s="61">
        <f t="shared" si="0"/>
        <v>0</v>
      </c>
      <c r="H53" s="63"/>
      <c r="I53" s="5">
        <f t="shared" si="1"/>
        <v>0</v>
      </c>
      <c r="J53" s="15"/>
      <c r="K53" s="7"/>
    </row>
    <row r="54" spans="1:11" s="17" customFormat="1" ht="34.5" customHeight="1" x14ac:dyDescent="0.25">
      <c r="A54" s="43"/>
      <c r="B54" s="41"/>
      <c r="C54" s="64" t="s">
        <v>5</v>
      </c>
      <c r="D54" s="18" t="s">
        <v>26</v>
      </c>
      <c r="E54" s="64">
        <v>1</v>
      </c>
      <c r="F54" s="60"/>
      <c r="G54" s="61">
        <f t="shared" si="0"/>
        <v>0</v>
      </c>
      <c r="H54" s="63"/>
      <c r="I54" s="5">
        <f t="shared" si="1"/>
        <v>0</v>
      </c>
      <c r="J54" s="15"/>
      <c r="K54" s="7"/>
    </row>
    <row r="55" spans="1:11" s="17" customFormat="1" ht="34.5" customHeight="1" x14ac:dyDescent="0.25">
      <c r="A55" s="17">
        <v>39</v>
      </c>
      <c r="B55" s="25" t="s">
        <v>77</v>
      </c>
      <c r="C55" s="64" t="s">
        <v>5</v>
      </c>
      <c r="D55" s="18" t="s">
        <v>16</v>
      </c>
      <c r="E55" s="64">
        <v>1</v>
      </c>
      <c r="F55" s="60"/>
      <c r="G55" s="61">
        <f t="shared" si="0"/>
        <v>0</v>
      </c>
      <c r="H55" s="63"/>
      <c r="I55" s="5">
        <f t="shared" si="1"/>
        <v>0</v>
      </c>
      <c r="J55" s="15"/>
      <c r="K55" s="7"/>
    </row>
    <row r="56" spans="1:11" s="17" customFormat="1" ht="34.5" customHeight="1" x14ac:dyDescent="0.25">
      <c r="A56" s="42">
        <v>40</v>
      </c>
      <c r="B56" s="40" t="s">
        <v>173</v>
      </c>
      <c r="C56" s="64" t="s">
        <v>6</v>
      </c>
      <c r="D56" s="18" t="s">
        <v>7</v>
      </c>
      <c r="E56" s="64">
        <v>1</v>
      </c>
      <c r="F56" s="60"/>
      <c r="G56" s="61">
        <f t="shared" si="0"/>
        <v>0</v>
      </c>
      <c r="H56" s="63"/>
      <c r="I56" s="5">
        <f t="shared" si="1"/>
        <v>0</v>
      </c>
      <c r="J56" s="15"/>
      <c r="K56" s="7"/>
    </row>
    <row r="57" spans="1:11" s="17" customFormat="1" ht="34.5" customHeight="1" x14ac:dyDescent="0.25">
      <c r="A57" s="43"/>
      <c r="B57" s="41"/>
      <c r="C57" s="64" t="s">
        <v>6</v>
      </c>
      <c r="D57" s="18" t="s">
        <v>8</v>
      </c>
      <c r="E57" s="64">
        <v>1</v>
      </c>
      <c r="F57" s="60"/>
      <c r="G57" s="61">
        <f t="shared" si="0"/>
        <v>0</v>
      </c>
      <c r="H57" s="63"/>
      <c r="I57" s="5">
        <f t="shared" si="1"/>
        <v>0</v>
      </c>
      <c r="J57" s="15"/>
      <c r="K57" s="7"/>
    </row>
    <row r="58" spans="1:11" s="17" customFormat="1" ht="34.5" customHeight="1" x14ac:dyDescent="0.25">
      <c r="A58" s="42">
        <v>41</v>
      </c>
      <c r="B58" s="40" t="s">
        <v>174</v>
      </c>
      <c r="C58" s="64" t="s">
        <v>6</v>
      </c>
      <c r="D58" s="18" t="s">
        <v>7</v>
      </c>
      <c r="E58" s="64">
        <v>1</v>
      </c>
      <c r="F58" s="60"/>
      <c r="G58" s="61">
        <f t="shared" si="0"/>
        <v>0</v>
      </c>
      <c r="H58" s="63"/>
      <c r="I58" s="5">
        <f t="shared" si="1"/>
        <v>0</v>
      </c>
      <c r="J58" s="15"/>
      <c r="K58" s="7"/>
    </row>
    <row r="59" spans="1:11" s="17" customFormat="1" ht="34.5" customHeight="1" x14ac:dyDescent="0.25">
      <c r="A59" s="43"/>
      <c r="B59" s="41"/>
      <c r="C59" s="64" t="s">
        <v>6</v>
      </c>
      <c r="D59" s="18" t="s">
        <v>8</v>
      </c>
      <c r="E59" s="64">
        <v>1</v>
      </c>
      <c r="F59" s="60"/>
      <c r="G59" s="61">
        <f t="shared" si="0"/>
        <v>0</v>
      </c>
      <c r="H59" s="63"/>
      <c r="I59" s="5">
        <f t="shared" si="1"/>
        <v>0</v>
      </c>
      <c r="J59" s="15"/>
      <c r="K59" s="7"/>
    </row>
    <row r="60" spans="1:11" s="17" customFormat="1" ht="34.5" customHeight="1" x14ac:dyDescent="0.25">
      <c r="A60" s="9">
        <v>42</v>
      </c>
      <c r="B60" s="25" t="s">
        <v>175</v>
      </c>
      <c r="C60" s="64" t="s">
        <v>5</v>
      </c>
      <c r="D60" s="18" t="s">
        <v>16</v>
      </c>
      <c r="E60" s="64">
        <v>1</v>
      </c>
      <c r="F60" s="60"/>
      <c r="G60" s="61">
        <f t="shared" si="0"/>
        <v>0</v>
      </c>
      <c r="H60" s="63"/>
      <c r="I60" s="5">
        <f t="shared" si="1"/>
        <v>0</v>
      </c>
      <c r="J60" s="15"/>
      <c r="K60" s="7"/>
    </row>
    <row r="61" spans="1:11" s="17" customFormat="1" ht="45" customHeight="1" x14ac:dyDescent="0.25">
      <c r="A61" s="9">
        <v>43</v>
      </c>
      <c r="B61" s="21" t="s">
        <v>176</v>
      </c>
      <c r="C61" s="64" t="s">
        <v>6</v>
      </c>
      <c r="D61" s="18"/>
      <c r="E61" s="64">
        <v>1</v>
      </c>
      <c r="F61" s="60"/>
      <c r="G61" s="61">
        <f t="shared" si="0"/>
        <v>0</v>
      </c>
      <c r="H61" s="63"/>
      <c r="I61" s="5">
        <f t="shared" si="1"/>
        <v>0</v>
      </c>
      <c r="J61" s="15"/>
      <c r="K61" s="7"/>
    </row>
    <row r="62" spans="1:11" s="17" customFormat="1" ht="34.5" customHeight="1" x14ac:dyDescent="0.25">
      <c r="A62" s="42">
        <v>44</v>
      </c>
      <c r="B62" s="40" t="s">
        <v>177</v>
      </c>
      <c r="C62" s="64" t="s">
        <v>14</v>
      </c>
      <c r="D62" s="18" t="s">
        <v>7</v>
      </c>
      <c r="E62" s="64">
        <v>1</v>
      </c>
      <c r="F62" s="60"/>
      <c r="G62" s="61">
        <f t="shared" si="0"/>
        <v>0</v>
      </c>
      <c r="H62" s="63"/>
      <c r="I62" s="5">
        <f t="shared" si="1"/>
        <v>0</v>
      </c>
      <c r="J62" s="15"/>
      <c r="K62" s="7"/>
    </row>
    <row r="63" spans="1:11" s="17" customFormat="1" ht="34.5" customHeight="1" x14ac:dyDescent="0.25">
      <c r="A63" s="43"/>
      <c r="B63" s="41"/>
      <c r="C63" s="64" t="s">
        <v>14</v>
      </c>
      <c r="D63" s="18" t="s">
        <v>8</v>
      </c>
      <c r="E63" s="64">
        <v>1</v>
      </c>
      <c r="F63" s="60"/>
      <c r="G63" s="61">
        <f t="shared" si="0"/>
        <v>0</v>
      </c>
      <c r="H63" s="63"/>
      <c r="I63" s="5">
        <f t="shared" si="1"/>
        <v>0</v>
      </c>
      <c r="J63" s="15"/>
      <c r="K63" s="7"/>
    </row>
    <row r="64" spans="1:11" s="17" customFormat="1" ht="34.5" customHeight="1" x14ac:dyDescent="0.25">
      <c r="A64" s="42">
        <v>45</v>
      </c>
      <c r="B64" s="40" t="s">
        <v>178</v>
      </c>
      <c r="C64" s="64" t="s">
        <v>6</v>
      </c>
      <c r="D64" s="18" t="s">
        <v>7</v>
      </c>
      <c r="E64" s="64">
        <v>5</v>
      </c>
      <c r="F64" s="60"/>
      <c r="G64" s="61">
        <f t="shared" si="0"/>
        <v>0</v>
      </c>
      <c r="H64" s="63"/>
      <c r="I64" s="5">
        <f t="shared" si="1"/>
        <v>0</v>
      </c>
      <c r="J64" s="15"/>
      <c r="K64" s="7"/>
    </row>
    <row r="65" spans="1:11" s="17" customFormat="1" ht="34.5" customHeight="1" x14ac:dyDescent="0.25">
      <c r="A65" s="45"/>
      <c r="B65" s="44"/>
      <c r="C65" s="64" t="s">
        <v>6</v>
      </c>
      <c r="D65" s="18" t="s">
        <v>8</v>
      </c>
      <c r="E65" s="64">
        <v>5</v>
      </c>
      <c r="F65" s="60"/>
      <c r="G65" s="61">
        <f t="shared" si="0"/>
        <v>0</v>
      </c>
      <c r="H65" s="63"/>
      <c r="I65" s="5">
        <f t="shared" si="1"/>
        <v>0</v>
      </c>
      <c r="J65" s="15"/>
      <c r="K65" s="7"/>
    </row>
    <row r="66" spans="1:11" s="17" customFormat="1" ht="34.5" customHeight="1" x14ac:dyDescent="0.25">
      <c r="A66" s="45"/>
      <c r="B66" s="44"/>
      <c r="C66" s="64" t="s">
        <v>6</v>
      </c>
      <c r="D66" s="18" t="s">
        <v>9</v>
      </c>
      <c r="E66" s="64">
        <v>3</v>
      </c>
      <c r="F66" s="60"/>
      <c r="G66" s="61">
        <f t="shared" si="0"/>
        <v>0</v>
      </c>
      <c r="H66" s="63"/>
      <c r="I66" s="5">
        <f t="shared" si="1"/>
        <v>0</v>
      </c>
      <c r="J66" s="15"/>
      <c r="K66" s="7"/>
    </row>
    <row r="67" spans="1:11" s="17" customFormat="1" ht="34.5" customHeight="1" x14ac:dyDescent="0.25">
      <c r="A67" s="43"/>
      <c r="B67" s="41"/>
      <c r="C67" s="64" t="s">
        <v>6</v>
      </c>
      <c r="D67" s="18" t="s">
        <v>13</v>
      </c>
      <c r="E67" s="64">
        <v>2</v>
      </c>
      <c r="F67" s="60"/>
      <c r="G67" s="61">
        <f t="shared" si="0"/>
        <v>0</v>
      </c>
      <c r="H67" s="63"/>
      <c r="I67" s="5">
        <f t="shared" si="1"/>
        <v>0</v>
      </c>
      <c r="J67" s="15"/>
      <c r="K67" s="7"/>
    </row>
    <row r="68" spans="1:11" s="17" customFormat="1" ht="34.5" customHeight="1" x14ac:dyDescent="0.25">
      <c r="A68" s="42">
        <v>46</v>
      </c>
      <c r="B68" s="40" t="s">
        <v>231</v>
      </c>
      <c r="C68" s="64" t="s">
        <v>6</v>
      </c>
      <c r="D68" s="18" t="s">
        <v>7</v>
      </c>
      <c r="E68" s="64">
        <v>5</v>
      </c>
      <c r="F68" s="60"/>
      <c r="G68" s="61">
        <f t="shared" ref="G68:G131" si="2">E68*F68</f>
        <v>0</v>
      </c>
      <c r="H68" s="63"/>
      <c r="I68" s="5">
        <f t="shared" ref="I68:I131" si="3">G68+(G68*H68)</f>
        <v>0</v>
      </c>
      <c r="J68" s="15"/>
      <c r="K68" s="7"/>
    </row>
    <row r="69" spans="1:11" s="17" customFormat="1" ht="34.5" customHeight="1" x14ac:dyDescent="0.25">
      <c r="A69" s="45"/>
      <c r="B69" s="44"/>
      <c r="C69" s="64" t="s">
        <v>6</v>
      </c>
      <c r="D69" s="18" t="s">
        <v>8</v>
      </c>
      <c r="E69" s="64">
        <v>5</v>
      </c>
      <c r="F69" s="60"/>
      <c r="G69" s="61">
        <f t="shared" si="2"/>
        <v>0</v>
      </c>
      <c r="H69" s="63"/>
      <c r="I69" s="5">
        <f t="shared" si="3"/>
        <v>0</v>
      </c>
      <c r="J69" s="15"/>
      <c r="K69" s="7"/>
    </row>
    <row r="70" spans="1:11" s="17" customFormat="1" ht="34.5" customHeight="1" x14ac:dyDescent="0.25">
      <c r="A70" s="45"/>
      <c r="B70" s="44"/>
      <c r="C70" s="64" t="s">
        <v>6</v>
      </c>
      <c r="D70" s="18" t="s">
        <v>9</v>
      </c>
      <c r="E70" s="64">
        <v>3</v>
      </c>
      <c r="F70" s="60"/>
      <c r="G70" s="61">
        <f t="shared" si="2"/>
        <v>0</v>
      </c>
      <c r="H70" s="63"/>
      <c r="I70" s="5">
        <f t="shared" si="3"/>
        <v>0</v>
      </c>
      <c r="J70" s="15"/>
      <c r="K70" s="7"/>
    </row>
    <row r="71" spans="1:11" s="17" customFormat="1" ht="34.5" customHeight="1" x14ac:dyDescent="0.25">
      <c r="A71" s="43"/>
      <c r="B71" s="41"/>
      <c r="C71" s="64" t="s">
        <v>6</v>
      </c>
      <c r="D71" s="18" t="s">
        <v>13</v>
      </c>
      <c r="E71" s="64">
        <v>2</v>
      </c>
      <c r="F71" s="60"/>
      <c r="G71" s="61">
        <f t="shared" si="2"/>
        <v>0</v>
      </c>
      <c r="H71" s="63"/>
      <c r="I71" s="5">
        <f t="shared" si="3"/>
        <v>0</v>
      </c>
      <c r="J71" s="15"/>
      <c r="K71" s="7"/>
    </row>
    <row r="72" spans="1:11" s="17" customFormat="1" ht="34.5" customHeight="1" x14ac:dyDescent="0.25">
      <c r="A72" s="42">
        <v>47</v>
      </c>
      <c r="B72" s="40" t="s">
        <v>228</v>
      </c>
      <c r="C72" s="64" t="s">
        <v>6</v>
      </c>
      <c r="D72" s="18" t="s">
        <v>7</v>
      </c>
      <c r="E72" s="64">
        <v>4</v>
      </c>
      <c r="F72" s="60"/>
      <c r="G72" s="61">
        <f t="shared" si="2"/>
        <v>0</v>
      </c>
      <c r="H72" s="63"/>
      <c r="I72" s="5">
        <f t="shared" si="3"/>
        <v>0</v>
      </c>
      <c r="J72" s="15"/>
      <c r="K72" s="7"/>
    </row>
    <row r="73" spans="1:11" s="17" customFormat="1" ht="34.5" customHeight="1" x14ac:dyDescent="0.25">
      <c r="A73" s="45"/>
      <c r="B73" s="44"/>
      <c r="C73" s="64" t="s">
        <v>6</v>
      </c>
      <c r="D73" s="18" t="s">
        <v>8</v>
      </c>
      <c r="E73" s="64">
        <v>4</v>
      </c>
      <c r="F73" s="60"/>
      <c r="G73" s="61">
        <f t="shared" si="2"/>
        <v>0</v>
      </c>
      <c r="H73" s="63"/>
      <c r="I73" s="5">
        <f t="shared" si="3"/>
        <v>0</v>
      </c>
      <c r="J73" s="15"/>
      <c r="K73" s="7"/>
    </row>
    <row r="74" spans="1:11" s="17" customFormat="1" ht="34.5" customHeight="1" x14ac:dyDescent="0.25">
      <c r="A74" s="43"/>
      <c r="B74" s="41"/>
      <c r="C74" s="64" t="s">
        <v>6</v>
      </c>
      <c r="D74" s="18" t="s">
        <v>9</v>
      </c>
      <c r="E74" s="64">
        <v>2</v>
      </c>
      <c r="F74" s="60"/>
      <c r="G74" s="61">
        <f t="shared" si="2"/>
        <v>0</v>
      </c>
      <c r="H74" s="63"/>
      <c r="I74" s="5">
        <f t="shared" si="3"/>
        <v>0</v>
      </c>
      <c r="J74" s="15"/>
      <c r="K74" s="7"/>
    </row>
    <row r="75" spans="1:11" s="17" customFormat="1" ht="34.5" customHeight="1" x14ac:dyDescent="0.25">
      <c r="A75" s="42">
        <v>48</v>
      </c>
      <c r="B75" s="40" t="s">
        <v>179</v>
      </c>
      <c r="C75" s="64" t="s">
        <v>5</v>
      </c>
      <c r="D75" s="18">
        <v>42</v>
      </c>
      <c r="E75" s="64">
        <v>1</v>
      </c>
      <c r="F75" s="60"/>
      <c r="G75" s="61">
        <f t="shared" si="2"/>
        <v>0</v>
      </c>
      <c r="H75" s="63"/>
      <c r="I75" s="5">
        <f t="shared" si="3"/>
        <v>0</v>
      </c>
      <c r="J75" s="15"/>
      <c r="K75" s="7"/>
    </row>
    <row r="76" spans="1:11" s="17" customFormat="1" ht="34.5" customHeight="1" x14ac:dyDescent="0.25">
      <c r="A76" s="43"/>
      <c r="B76" s="41"/>
      <c r="C76" s="64" t="s">
        <v>5</v>
      </c>
      <c r="D76" s="18" t="s">
        <v>27</v>
      </c>
      <c r="E76" s="64">
        <v>2</v>
      </c>
      <c r="F76" s="60"/>
      <c r="G76" s="61">
        <f t="shared" si="2"/>
        <v>0</v>
      </c>
      <c r="H76" s="63"/>
      <c r="I76" s="5">
        <f t="shared" si="3"/>
        <v>0</v>
      </c>
      <c r="J76" s="15"/>
      <c r="K76" s="7"/>
    </row>
    <row r="77" spans="1:11" s="17" customFormat="1" ht="34.5" customHeight="1" x14ac:dyDescent="0.25">
      <c r="A77" s="42">
        <v>49</v>
      </c>
      <c r="B77" s="40" t="s">
        <v>180</v>
      </c>
      <c r="C77" s="64" t="s">
        <v>5</v>
      </c>
      <c r="D77" s="18" t="s">
        <v>28</v>
      </c>
      <c r="E77" s="64">
        <v>1</v>
      </c>
      <c r="F77" s="60"/>
      <c r="G77" s="61">
        <f t="shared" si="2"/>
        <v>0</v>
      </c>
      <c r="H77" s="63"/>
      <c r="I77" s="5">
        <f t="shared" si="3"/>
        <v>0</v>
      </c>
      <c r="J77" s="15"/>
      <c r="K77" s="7"/>
    </row>
    <row r="78" spans="1:11" s="17" customFormat="1" ht="34.5" customHeight="1" x14ac:dyDescent="0.25">
      <c r="A78" s="45"/>
      <c r="B78" s="44"/>
      <c r="C78" s="64" t="s">
        <v>5</v>
      </c>
      <c r="D78" s="18" t="s">
        <v>29</v>
      </c>
      <c r="E78" s="64">
        <v>1</v>
      </c>
      <c r="F78" s="60"/>
      <c r="G78" s="61">
        <f t="shared" si="2"/>
        <v>0</v>
      </c>
      <c r="H78" s="63"/>
      <c r="I78" s="5">
        <f t="shared" si="3"/>
        <v>0</v>
      </c>
      <c r="J78" s="15"/>
      <c r="K78" s="7"/>
    </row>
    <row r="79" spans="1:11" s="17" customFormat="1" ht="34.5" customHeight="1" x14ac:dyDescent="0.25">
      <c r="A79" s="45"/>
      <c r="B79" s="44"/>
      <c r="C79" s="64" t="s">
        <v>5</v>
      </c>
      <c r="D79" s="18">
        <v>42</v>
      </c>
      <c r="E79" s="64">
        <v>1</v>
      </c>
      <c r="F79" s="60"/>
      <c r="G79" s="61">
        <f t="shared" si="2"/>
        <v>0</v>
      </c>
      <c r="H79" s="63"/>
      <c r="I79" s="5">
        <f t="shared" si="3"/>
        <v>0</v>
      </c>
      <c r="J79" s="15"/>
      <c r="K79" s="7"/>
    </row>
    <row r="80" spans="1:11" s="17" customFormat="1" ht="34.5" customHeight="1" x14ac:dyDescent="0.25">
      <c r="A80" s="43"/>
      <c r="B80" s="41"/>
      <c r="C80" s="64" t="s">
        <v>5</v>
      </c>
      <c r="D80" s="18" t="s">
        <v>27</v>
      </c>
      <c r="E80" s="64">
        <v>3</v>
      </c>
      <c r="F80" s="60"/>
      <c r="G80" s="61">
        <f t="shared" si="2"/>
        <v>0</v>
      </c>
      <c r="H80" s="63"/>
      <c r="I80" s="5">
        <f t="shared" si="3"/>
        <v>0</v>
      </c>
      <c r="J80" s="15"/>
      <c r="K80" s="7"/>
    </row>
    <row r="81" spans="1:11" s="17" customFormat="1" ht="34.5" customHeight="1" x14ac:dyDescent="0.25">
      <c r="A81" s="17">
        <v>50</v>
      </c>
      <c r="B81" s="25" t="s">
        <v>78</v>
      </c>
      <c r="C81" s="64" t="s">
        <v>5</v>
      </c>
      <c r="D81" s="18">
        <v>47</v>
      </c>
      <c r="E81" s="64">
        <v>1</v>
      </c>
      <c r="F81" s="60"/>
      <c r="G81" s="61">
        <f t="shared" si="2"/>
        <v>0</v>
      </c>
      <c r="H81" s="63"/>
      <c r="I81" s="5">
        <f t="shared" si="3"/>
        <v>0</v>
      </c>
      <c r="J81" s="15"/>
      <c r="K81" s="7"/>
    </row>
    <row r="82" spans="1:11" s="17" customFormat="1" ht="34.5" customHeight="1" x14ac:dyDescent="0.25">
      <c r="A82" s="42">
        <v>51</v>
      </c>
      <c r="B82" s="40" t="s">
        <v>181</v>
      </c>
      <c r="C82" s="64" t="s">
        <v>5</v>
      </c>
      <c r="D82" s="18">
        <v>40</v>
      </c>
      <c r="E82" s="64">
        <v>1</v>
      </c>
      <c r="F82" s="60"/>
      <c r="G82" s="61">
        <f t="shared" si="2"/>
        <v>0</v>
      </c>
      <c r="H82" s="63"/>
      <c r="I82" s="5">
        <f t="shared" si="3"/>
        <v>0</v>
      </c>
      <c r="J82" s="15"/>
      <c r="K82" s="7"/>
    </row>
    <row r="83" spans="1:11" s="17" customFormat="1" ht="34.5" customHeight="1" x14ac:dyDescent="0.25">
      <c r="A83" s="45"/>
      <c r="B83" s="44"/>
      <c r="C83" s="64" t="s">
        <v>5</v>
      </c>
      <c r="D83" s="18">
        <v>40.5</v>
      </c>
      <c r="E83" s="64">
        <v>1</v>
      </c>
      <c r="F83" s="60"/>
      <c r="G83" s="61">
        <f t="shared" si="2"/>
        <v>0</v>
      </c>
      <c r="H83" s="63"/>
      <c r="I83" s="5">
        <f t="shared" si="3"/>
        <v>0</v>
      </c>
      <c r="J83" s="15"/>
      <c r="K83" s="7"/>
    </row>
    <row r="84" spans="1:11" s="17" customFormat="1" ht="34.5" customHeight="1" x14ac:dyDescent="0.25">
      <c r="A84" s="43"/>
      <c r="B84" s="41"/>
      <c r="C84" s="64" t="s">
        <v>5</v>
      </c>
      <c r="D84" s="18" t="s">
        <v>27</v>
      </c>
      <c r="E84" s="64">
        <v>1</v>
      </c>
      <c r="F84" s="60"/>
      <c r="G84" s="61">
        <f t="shared" si="2"/>
        <v>0</v>
      </c>
      <c r="H84" s="63"/>
      <c r="I84" s="5">
        <f t="shared" si="3"/>
        <v>0</v>
      </c>
      <c r="J84" s="15"/>
      <c r="K84" s="7"/>
    </row>
    <row r="85" spans="1:11" s="17" customFormat="1" ht="34.5" customHeight="1" x14ac:dyDescent="0.25">
      <c r="A85" s="17">
        <v>52</v>
      </c>
      <c r="B85" s="25" t="s">
        <v>79</v>
      </c>
      <c r="C85" s="64" t="s">
        <v>5</v>
      </c>
      <c r="D85" s="18">
        <v>40</v>
      </c>
      <c r="E85" s="64">
        <v>1</v>
      </c>
      <c r="F85" s="60"/>
      <c r="G85" s="61">
        <f t="shared" si="2"/>
        <v>0</v>
      </c>
      <c r="H85" s="63"/>
      <c r="I85" s="5">
        <f t="shared" si="3"/>
        <v>0</v>
      </c>
      <c r="J85" s="15"/>
      <c r="K85" s="7"/>
    </row>
    <row r="86" spans="1:11" s="17" customFormat="1" ht="34.5" customHeight="1" x14ac:dyDescent="0.25">
      <c r="A86" s="17">
        <v>53</v>
      </c>
      <c r="B86" s="25" t="s">
        <v>80</v>
      </c>
      <c r="C86" s="64" t="s">
        <v>5</v>
      </c>
      <c r="D86" s="18">
        <v>40</v>
      </c>
      <c r="E86" s="64">
        <v>1</v>
      </c>
      <c r="F86" s="60"/>
      <c r="G86" s="61">
        <f t="shared" si="2"/>
        <v>0</v>
      </c>
      <c r="H86" s="63"/>
      <c r="I86" s="5">
        <f t="shared" si="3"/>
        <v>0</v>
      </c>
      <c r="J86" s="15"/>
      <c r="K86" s="7"/>
    </row>
    <row r="87" spans="1:11" s="17" customFormat="1" ht="34.5" customHeight="1" x14ac:dyDescent="0.25">
      <c r="A87" s="36">
        <v>54</v>
      </c>
      <c r="B87" s="22" t="s">
        <v>81</v>
      </c>
      <c r="C87" s="64" t="s">
        <v>5</v>
      </c>
      <c r="D87" s="18">
        <v>38</v>
      </c>
      <c r="E87" s="64">
        <v>1</v>
      </c>
      <c r="F87" s="60"/>
      <c r="G87" s="61">
        <f t="shared" si="2"/>
        <v>0</v>
      </c>
      <c r="H87" s="63"/>
      <c r="I87" s="5">
        <f t="shared" si="3"/>
        <v>0</v>
      </c>
      <c r="J87" s="15"/>
      <c r="K87" s="7"/>
    </row>
    <row r="88" spans="1:11" s="17" customFormat="1" ht="34.5" customHeight="1" x14ac:dyDescent="0.25">
      <c r="A88" s="36">
        <v>55</v>
      </c>
      <c r="B88" s="22" t="s">
        <v>82</v>
      </c>
      <c r="C88" s="64" t="s">
        <v>5</v>
      </c>
      <c r="D88" s="18">
        <v>38</v>
      </c>
      <c r="E88" s="64">
        <v>1</v>
      </c>
      <c r="F88" s="60"/>
      <c r="G88" s="61">
        <f t="shared" si="2"/>
        <v>0</v>
      </c>
      <c r="H88" s="63"/>
      <c r="I88" s="5">
        <f t="shared" si="3"/>
        <v>0</v>
      </c>
      <c r="J88" s="15"/>
      <c r="K88" s="7"/>
    </row>
    <row r="89" spans="1:11" s="17" customFormat="1" ht="34.5" customHeight="1" x14ac:dyDescent="0.25">
      <c r="A89" s="36">
        <v>56</v>
      </c>
      <c r="B89" s="27" t="s">
        <v>83</v>
      </c>
      <c r="C89" s="64" t="s">
        <v>5</v>
      </c>
      <c r="D89" s="18" t="s">
        <v>28</v>
      </c>
      <c r="E89" s="64">
        <v>2</v>
      </c>
      <c r="F89" s="60"/>
      <c r="G89" s="61">
        <f t="shared" si="2"/>
        <v>0</v>
      </c>
      <c r="H89" s="63"/>
      <c r="I89" s="5">
        <f t="shared" si="3"/>
        <v>0</v>
      </c>
      <c r="J89" s="15"/>
      <c r="K89" s="7"/>
    </row>
    <row r="90" spans="1:11" s="17" customFormat="1" ht="34.5" customHeight="1" x14ac:dyDescent="0.25">
      <c r="A90" s="36">
        <v>57</v>
      </c>
      <c r="B90" s="26" t="s">
        <v>84</v>
      </c>
      <c r="C90" s="64" t="s">
        <v>5</v>
      </c>
      <c r="D90" s="18" t="s">
        <v>28</v>
      </c>
      <c r="E90" s="64">
        <v>2</v>
      </c>
      <c r="F90" s="60"/>
      <c r="G90" s="61">
        <f t="shared" si="2"/>
        <v>0</v>
      </c>
      <c r="H90" s="63"/>
      <c r="I90" s="5">
        <f t="shared" si="3"/>
        <v>0</v>
      </c>
      <c r="J90" s="15"/>
      <c r="K90" s="7"/>
    </row>
    <row r="91" spans="1:11" s="17" customFormat="1" ht="34.5" customHeight="1" x14ac:dyDescent="0.25">
      <c r="A91" s="36">
        <v>58</v>
      </c>
      <c r="B91" s="22" t="s">
        <v>85</v>
      </c>
      <c r="C91" s="64" t="s">
        <v>6</v>
      </c>
      <c r="D91" s="18"/>
      <c r="E91" s="64">
        <v>2</v>
      </c>
      <c r="F91" s="60"/>
      <c r="G91" s="61">
        <f t="shared" si="2"/>
        <v>0</v>
      </c>
      <c r="H91" s="63"/>
      <c r="I91" s="5">
        <f t="shared" si="3"/>
        <v>0</v>
      </c>
      <c r="J91" s="15"/>
      <c r="K91" s="7"/>
    </row>
    <row r="92" spans="1:11" s="17" customFormat="1" ht="34.5" customHeight="1" x14ac:dyDescent="0.25">
      <c r="A92" s="36">
        <v>59</v>
      </c>
      <c r="B92" s="22" t="s">
        <v>86</v>
      </c>
      <c r="C92" s="64" t="s">
        <v>6</v>
      </c>
      <c r="D92" s="18" t="s">
        <v>32</v>
      </c>
      <c r="E92" s="64">
        <v>10</v>
      </c>
      <c r="F92" s="60"/>
      <c r="G92" s="61">
        <f t="shared" si="2"/>
        <v>0</v>
      </c>
      <c r="H92" s="63"/>
      <c r="I92" s="5">
        <f t="shared" si="3"/>
        <v>0</v>
      </c>
      <c r="J92" s="15"/>
      <c r="K92" s="7"/>
    </row>
    <row r="93" spans="1:11" s="17" customFormat="1" ht="34.5" customHeight="1" x14ac:dyDescent="0.25">
      <c r="A93" s="36">
        <v>60</v>
      </c>
      <c r="B93" s="22" t="s">
        <v>87</v>
      </c>
      <c r="C93" s="64" t="s">
        <v>6</v>
      </c>
      <c r="D93" s="18"/>
      <c r="E93" s="64">
        <v>1</v>
      </c>
      <c r="F93" s="60"/>
      <c r="G93" s="61">
        <f t="shared" si="2"/>
        <v>0</v>
      </c>
      <c r="H93" s="63"/>
      <c r="I93" s="5">
        <f t="shared" si="3"/>
        <v>0</v>
      </c>
      <c r="J93" s="15"/>
      <c r="K93" s="7"/>
    </row>
    <row r="94" spans="1:11" s="17" customFormat="1" ht="34.5" customHeight="1" x14ac:dyDescent="0.25">
      <c r="A94" s="36">
        <v>61</v>
      </c>
      <c r="B94" s="22" t="s">
        <v>88</v>
      </c>
      <c r="C94" s="64" t="s">
        <v>6</v>
      </c>
      <c r="D94" s="18"/>
      <c r="E94" s="64">
        <v>1</v>
      </c>
      <c r="F94" s="60"/>
      <c r="G94" s="61">
        <f t="shared" si="2"/>
        <v>0</v>
      </c>
      <c r="H94" s="63"/>
      <c r="I94" s="5">
        <f t="shared" si="3"/>
        <v>0</v>
      </c>
      <c r="J94" s="15"/>
      <c r="K94" s="7"/>
    </row>
    <row r="95" spans="1:11" s="17" customFormat="1" ht="34.5" customHeight="1" x14ac:dyDescent="0.25">
      <c r="A95" s="36">
        <v>62</v>
      </c>
      <c r="B95" s="22" t="s">
        <v>30</v>
      </c>
      <c r="C95" s="64" t="s">
        <v>14</v>
      </c>
      <c r="D95" s="18"/>
      <c r="E95" s="64">
        <v>10</v>
      </c>
      <c r="F95" s="60"/>
      <c r="G95" s="61">
        <f t="shared" si="2"/>
        <v>0</v>
      </c>
      <c r="H95" s="63"/>
      <c r="I95" s="5">
        <f t="shared" si="3"/>
        <v>0</v>
      </c>
      <c r="J95" s="15"/>
      <c r="K95" s="7"/>
    </row>
    <row r="96" spans="1:11" s="17" customFormat="1" ht="34.5" customHeight="1" x14ac:dyDescent="0.25">
      <c r="A96" s="36">
        <v>63</v>
      </c>
      <c r="B96" s="22" t="s">
        <v>31</v>
      </c>
      <c r="C96" s="64" t="s">
        <v>14</v>
      </c>
      <c r="D96" s="18"/>
      <c r="E96" s="64">
        <v>1</v>
      </c>
      <c r="F96" s="60"/>
      <c r="G96" s="61">
        <f t="shared" si="2"/>
        <v>0</v>
      </c>
      <c r="H96" s="63"/>
      <c r="I96" s="5">
        <f t="shared" si="3"/>
        <v>0</v>
      </c>
      <c r="J96" s="15"/>
      <c r="K96" s="7"/>
    </row>
    <row r="97" spans="1:11" s="17" customFormat="1" ht="34.5" customHeight="1" x14ac:dyDescent="0.25">
      <c r="A97" s="36">
        <v>64</v>
      </c>
      <c r="B97" s="22" t="s">
        <v>89</v>
      </c>
      <c r="C97" s="64" t="s">
        <v>14</v>
      </c>
      <c r="D97" s="18" t="s">
        <v>33</v>
      </c>
      <c r="E97" s="64">
        <v>1</v>
      </c>
      <c r="F97" s="60"/>
      <c r="G97" s="61">
        <f t="shared" si="2"/>
        <v>0</v>
      </c>
      <c r="H97" s="63"/>
      <c r="I97" s="5">
        <f t="shared" si="3"/>
        <v>0</v>
      </c>
      <c r="J97" s="15"/>
      <c r="K97" s="7"/>
    </row>
    <row r="98" spans="1:11" s="17" customFormat="1" ht="34.5" customHeight="1" x14ac:dyDescent="0.25">
      <c r="A98" s="36">
        <v>65</v>
      </c>
      <c r="B98" s="22" t="s">
        <v>90</v>
      </c>
      <c r="C98" s="64" t="s">
        <v>6</v>
      </c>
      <c r="D98" s="18"/>
      <c r="E98" s="64">
        <v>1</v>
      </c>
      <c r="F98" s="60"/>
      <c r="G98" s="61">
        <f t="shared" si="2"/>
        <v>0</v>
      </c>
      <c r="H98" s="63"/>
      <c r="I98" s="5">
        <f t="shared" si="3"/>
        <v>0</v>
      </c>
      <c r="J98" s="15"/>
      <c r="K98" s="7"/>
    </row>
    <row r="99" spans="1:11" s="17" customFormat="1" ht="34.5" customHeight="1" x14ac:dyDescent="0.25">
      <c r="A99" s="36">
        <v>66</v>
      </c>
      <c r="B99" s="22" t="s">
        <v>91</v>
      </c>
      <c r="C99" s="64" t="s">
        <v>14</v>
      </c>
      <c r="D99" s="18"/>
      <c r="E99" s="64">
        <v>1</v>
      </c>
      <c r="F99" s="60"/>
      <c r="G99" s="61">
        <f t="shared" si="2"/>
        <v>0</v>
      </c>
      <c r="H99" s="63"/>
      <c r="I99" s="5">
        <f t="shared" si="3"/>
        <v>0</v>
      </c>
      <c r="J99" s="15"/>
      <c r="K99" s="7"/>
    </row>
    <row r="100" spans="1:11" s="17" customFormat="1" ht="34.5" customHeight="1" x14ac:dyDescent="0.25">
      <c r="A100" s="42">
        <v>67</v>
      </c>
      <c r="B100" s="40" t="s">
        <v>202</v>
      </c>
      <c r="C100" s="64" t="s">
        <v>5</v>
      </c>
      <c r="D100" s="18">
        <v>38</v>
      </c>
      <c r="E100" s="64">
        <v>1</v>
      </c>
      <c r="F100" s="60"/>
      <c r="G100" s="61">
        <f t="shared" si="2"/>
        <v>0</v>
      </c>
      <c r="H100" s="63"/>
      <c r="I100" s="5">
        <f t="shared" si="3"/>
        <v>0</v>
      </c>
      <c r="J100" s="15"/>
      <c r="K100" s="7"/>
    </row>
    <row r="101" spans="1:11" s="17" customFormat="1" ht="34.5" customHeight="1" x14ac:dyDescent="0.25">
      <c r="A101" s="43"/>
      <c r="B101" s="41"/>
      <c r="C101" s="64" t="s">
        <v>5</v>
      </c>
      <c r="D101" s="18">
        <v>39</v>
      </c>
      <c r="E101" s="64">
        <v>1</v>
      </c>
      <c r="F101" s="60"/>
      <c r="G101" s="61">
        <f t="shared" si="2"/>
        <v>0</v>
      </c>
      <c r="H101" s="63"/>
      <c r="I101" s="5">
        <f t="shared" si="3"/>
        <v>0</v>
      </c>
      <c r="J101" s="15"/>
      <c r="K101" s="7"/>
    </row>
    <row r="102" spans="1:11" s="17" customFormat="1" ht="34.5" customHeight="1" x14ac:dyDescent="0.25">
      <c r="A102" s="17">
        <v>68</v>
      </c>
      <c r="B102" s="28" t="s">
        <v>92</v>
      </c>
      <c r="C102" s="64" t="s">
        <v>5</v>
      </c>
      <c r="D102" s="18">
        <v>40</v>
      </c>
      <c r="E102" s="64">
        <v>2</v>
      </c>
      <c r="F102" s="60"/>
      <c r="G102" s="61">
        <f t="shared" si="2"/>
        <v>0</v>
      </c>
      <c r="H102" s="63"/>
      <c r="I102" s="5">
        <f t="shared" si="3"/>
        <v>0</v>
      </c>
      <c r="J102" s="15"/>
      <c r="K102" s="7"/>
    </row>
    <row r="103" spans="1:11" s="17" customFormat="1" ht="34.5" customHeight="1" x14ac:dyDescent="0.25">
      <c r="A103" s="17">
        <v>69</v>
      </c>
      <c r="B103" s="28" t="s">
        <v>182</v>
      </c>
      <c r="C103" s="64" t="s">
        <v>6</v>
      </c>
      <c r="D103" s="18">
        <v>4</v>
      </c>
      <c r="E103" s="64">
        <v>4</v>
      </c>
      <c r="F103" s="60"/>
      <c r="G103" s="61">
        <f t="shared" si="2"/>
        <v>0</v>
      </c>
      <c r="H103" s="63"/>
      <c r="I103" s="5">
        <f t="shared" si="3"/>
        <v>0</v>
      </c>
      <c r="J103" s="15"/>
      <c r="K103" s="7"/>
    </row>
    <row r="104" spans="1:11" s="17" customFormat="1" ht="34.5" customHeight="1" x14ac:dyDescent="0.25">
      <c r="A104" s="17">
        <v>70</v>
      </c>
      <c r="B104" s="28" t="s">
        <v>183</v>
      </c>
      <c r="C104" s="64" t="s">
        <v>5</v>
      </c>
      <c r="D104" s="18" t="s">
        <v>34</v>
      </c>
      <c r="E104" s="64">
        <v>1</v>
      </c>
      <c r="F104" s="60"/>
      <c r="G104" s="61">
        <f t="shared" si="2"/>
        <v>0</v>
      </c>
      <c r="H104" s="63"/>
      <c r="I104" s="5">
        <f t="shared" si="3"/>
        <v>0</v>
      </c>
      <c r="J104" s="15"/>
      <c r="K104" s="7"/>
    </row>
    <row r="105" spans="1:11" s="17" customFormat="1" ht="34.5" customHeight="1" x14ac:dyDescent="0.25">
      <c r="A105" s="42">
        <v>71</v>
      </c>
      <c r="B105" s="40" t="s">
        <v>184</v>
      </c>
      <c r="C105" s="64" t="s">
        <v>5</v>
      </c>
      <c r="D105" s="18" t="s">
        <v>35</v>
      </c>
      <c r="E105" s="64">
        <v>1</v>
      </c>
      <c r="F105" s="60"/>
      <c r="G105" s="61">
        <f t="shared" si="2"/>
        <v>0</v>
      </c>
      <c r="H105" s="63"/>
      <c r="I105" s="5">
        <f t="shared" si="3"/>
        <v>0</v>
      </c>
      <c r="J105" s="15"/>
      <c r="K105" s="7"/>
    </row>
    <row r="106" spans="1:11" s="17" customFormat="1" ht="34.5" customHeight="1" x14ac:dyDescent="0.25">
      <c r="A106" s="43"/>
      <c r="B106" s="41"/>
      <c r="C106" s="64" t="s">
        <v>5</v>
      </c>
      <c r="D106" s="18">
        <v>46</v>
      </c>
      <c r="E106" s="64">
        <v>2</v>
      </c>
      <c r="F106" s="60"/>
      <c r="G106" s="61">
        <f t="shared" si="2"/>
        <v>0</v>
      </c>
      <c r="H106" s="63"/>
      <c r="I106" s="5">
        <f t="shared" si="3"/>
        <v>0</v>
      </c>
      <c r="J106" s="15"/>
      <c r="K106" s="7"/>
    </row>
    <row r="107" spans="1:11" s="17" customFormat="1" ht="53.25" customHeight="1" x14ac:dyDescent="0.25">
      <c r="A107" s="17">
        <v>72</v>
      </c>
      <c r="B107" s="22" t="s">
        <v>185</v>
      </c>
      <c r="C107" s="64" t="s">
        <v>5</v>
      </c>
      <c r="D107" s="18" t="s">
        <v>27</v>
      </c>
      <c r="E107" s="64">
        <v>1</v>
      </c>
      <c r="F107" s="60"/>
      <c r="G107" s="61">
        <f t="shared" si="2"/>
        <v>0</v>
      </c>
      <c r="H107" s="63"/>
      <c r="I107" s="5">
        <f t="shared" si="3"/>
        <v>0</v>
      </c>
      <c r="J107" s="15"/>
      <c r="K107" s="7"/>
    </row>
    <row r="108" spans="1:11" s="17" customFormat="1" ht="57.75" customHeight="1" x14ac:dyDescent="0.25">
      <c r="A108" s="17">
        <v>73</v>
      </c>
      <c r="B108" s="22" t="s">
        <v>186</v>
      </c>
      <c r="C108" s="64" t="s">
        <v>5</v>
      </c>
      <c r="D108" s="18" t="s">
        <v>34</v>
      </c>
      <c r="E108" s="64">
        <v>2</v>
      </c>
      <c r="F108" s="60"/>
      <c r="G108" s="61">
        <f t="shared" si="2"/>
        <v>0</v>
      </c>
      <c r="H108" s="63"/>
      <c r="I108" s="5">
        <f t="shared" si="3"/>
        <v>0</v>
      </c>
      <c r="J108" s="15"/>
      <c r="K108" s="7"/>
    </row>
    <row r="109" spans="1:11" s="17" customFormat="1" ht="34.5" customHeight="1" x14ac:dyDescent="0.25">
      <c r="A109" s="17">
        <v>74</v>
      </c>
      <c r="B109" s="22" t="s">
        <v>93</v>
      </c>
      <c r="C109" s="64" t="s">
        <v>6</v>
      </c>
      <c r="D109" s="18" t="s">
        <v>7</v>
      </c>
      <c r="E109" s="64">
        <v>4</v>
      </c>
      <c r="F109" s="60"/>
      <c r="G109" s="61">
        <f t="shared" si="2"/>
        <v>0</v>
      </c>
      <c r="H109" s="63"/>
      <c r="I109" s="5">
        <f t="shared" si="3"/>
        <v>0</v>
      </c>
      <c r="J109" s="15"/>
      <c r="K109" s="7"/>
    </row>
    <row r="110" spans="1:11" s="17" customFormat="1" ht="34.5" customHeight="1" x14ac:dyDescent="0.25">
      <c r="A110" s="17">
        <v>75</v>
      </c>
      <c r="B110" s="22" t="s">
        <v>187</v>
      </c>
      <c r="C110" s="64" t="s">
        <v>6</v>
      </c>
      <c r="D110" s="18" t="s">
        <v>9</v>
      </c>
      <c r="E110" s="64">
        <v>2</v>
      </c>
      <c r="F110" s="60"/>
      <c r="G110" s="61">
        <f t="shared" si="2"/>
        <v>0</v>
      </c>
      <c r="H110" s="63"/>
      <c r="I110" s="5">
        <f t="shared" si="3"/>
        <v>0</v>
      </c>
      <c r="J110" s="15"/>
      <c r="K110" s="7"/>
    </row>
    <row r="111" spans="1:11" s="17" customFormat="1" ht="34.5" customHeight="1" x14ac:dyDescent="0.25">
      <c r="A111" s="42">
        <v>76</v>
      </c>
      <c r="B111" s="40" t="s">
        <v>203</v>
      </c>
      <c r="C111" s="64" t="s">
        <v>6</v>
      </c>
      <c r="D111" s="18" t="s">
        <v>12</v>
      </c>
      <c r="E111" s="64">
        <v>3</v>
      </c>
      <c r="F111" s="60"/>
      <c r="G111" s="61">
        <f t="shared" si="2"/>
        <v>0</v>
      </c>
      <c r="H111" s="63"/>
      <c r="I111" s="5">
        <f t="shared" si="3"/>
        <v>0</v>
      </c>
      <c r="J111" s="15"/>
      <c r="K111" s="7"/>
    </row>
    <row r="112" spans="1:11" s="17" customFormat="1" ht="34.5" customHeight="1" x14ac:dyDescent="0.25">
      <c r="A112" s="45"/>
      <c r="B112" s="44"/>
      <c r="C112" s="64" t="s">
        <v>6</v>
      </c>
      <c r="D112" s="18" t="s">
        <v>7</v>
      </c>
      <c r="E112" s="64">
        <v>5</v>
      </c>
      <c r="F112" s="60"/>
      <c r="G112" s="61">
        <f t="shared" si="2"/>
        <v>0</v>
      </c>
      <c r="H112" s="63"/>
      <c r="I112" s="5">
        <f t="shared" si="3"/>
        <v>0</v>
      </c>
      <c r="J112" s="15"/>
      <c r="K112" s="7"/>
    </row>
    <row r="113" spans="1:11" s="17" customFormat="1" ht="34.5" customHeight="1" x14ac:dyDescent="0.25">
      <c r="A113" s="43"/>
      <c r="B113" s="41"/>
      <c r="C113" s="64" t="s">
        <v>6</v>
      </c>
      <c r="D113" s="18" t="s">
        <v>8</v>
      </c>
      <c r="E113" s="64">
        <v>4</v>
      </c>
      <c r="F113" s="60"/>
      <c r="G113" s="61">
        <f t="shared" si="2"/>
        <v>0</v>
      </c>
      <c r="H113" s="63"/>
      <c r="I113" s="5">
        <f t="shared" si="3"/>
        <v>0</v>
      </c>
      <c r="J113" s="15"/>
      <c r="K113" s="7"/>
    </row>
    <row r="114" spans="1:11" s="17" customFormat="1" ht="34.5" customHeight="1" x14ac:dyDescent="0.25">
      <c r="A114" s="42">
        <v>77</v>
      </c>
      <c r="B114" s="40" t="s">
        <v>188</v>
      </c>
      <c r="C114" s="64" t="s">
        <v>14</v>
      </c>
      <c r="D114" s="18" t="s">
        <v>7</v>
      </c>
      <c r="E114" s="64">
        <v>2</v>
      </c>
      <c r="F114" s="60"/>
      <c r="G114" s="61">
        <f t="shared" si="2"/>
        <v>0</v>
      </c>
      <c r="H114" s="63"/>
      <c r="I114" s="5">
        <f t="shared" si="3"/>
        <v>0</v>
      </c>
      <c r="J114" s="15"/>
      <c r="K114" s="7"/>
    </row>
    <row r="115" spans="1:11" s="17" customFormat="1" ht="34.5" customHeight="1" x14ac:dyDescent="0.25">
      <c r="A115" s="45"/>
      <c r="B115" s="44"/>
      <c r="C115" s="64" t="s">
        <v>14</v>
      </c>
      <c r="D115" s="18" t="s">
        <v>8</v>
      </c>
      <c r="E115" s="64">
        <v>5</v>
      </c>
      <c r="F115" s="60"/>
      <c r="G115" s="61">
        <f t="shared" si="2"/>
        <v>0</v>
      </c>
      <c r="H115" s="63"/>
      <c r="I115" s="5">
        <f t="shared" si="3"/>
        <v>0</v>
      </c>
      <c r="J115" s="15"/>
      <c r="K115" s="7"/>
    </row>
    <row r="116" spans="1:11" s="17" customFormat="1" ht="34.5" customHeight="1" x14ac:dyDescent="0.25">
      <c r="A116" s="45"/>
      <c r="B116" s="44"/>
      <c r="C116" s="64" t="s">
        <v>14</v>
      </c>
      <c r="D116" s="18" t="s">
        <v>9</v>
      </c>
      <c r="E116" s="64">
        <v>4</v>
      </c>
      <c r="F116" s="60"/>
      <c r="G116" s="61">
        <f t="shared" si="2"/>
        <v>0</v>
      </c>
      <c r="H116" s="63"/>
      <c r="I116" s="5">
        <f t="shared" si="3"/>
        <v>0</v>
      </c>
      <c r="J116" s="15"/>
      <c r="K116" s="7"/>
    </row>
    <row r="117" spans="1:11" s="17" customFormat="1" ht="34.5" customHeight="1" x14ac:dyDescent="0.25">
      <c r="A117" s="43"/>
      <c r="B117" s="41"/>
      <c r="C117" s="64" t="s">
        <v>14</v>
      </c>
      <c r="D117" s="18" t="s">
        <v>36</v>
      </c>
      <c r="E117" s="65">
        <v>1</v>
      </c>
      <c r="F117" s="60"/>
      <c r="G117" s="61">
        <f t="shared" si="2"/>
        <v>0</v>
      </c>
      <c r="H117" s="63"/>
      <c r="I117" s="5">
        <f t="shared" si="3"/>
        <v>0</v>
      </c>
      <c r="J117" s="15"/>
      <c r="K117" s="7"/>
    </row>
    <row r="118" spans="1:11" s="17" customFormat="1" ht="34.5" customHeight="1" x14ac:dyDescent="0.25">
      <c r="A118" s="17">
        <v>78</v>
      </c>
      <c r="B118" s="22" t="s">
        <v>94</v>
      </c>
      <c r="C118" s="62" t="s">
        <v>10</v>
      </c>
      <c r="D118" s="18"/>
      <c r="E118" s="66">
        <v>1</v>
      </c>
      <c r="F118" s="60"/>
      <c r="G118" s="61">
        <f t="shared" si="2"/>
        <v>0</v>
      </c>
      <c r="H118" s="63"/>
      <c r="I118" s="5">
        <f t="shared" si="3"/>
        <v>0</v>
      </c>
      <c r="J118" s="15"/>
      <c r="K118" s="7"/>
    </row>
    <row r="119" spans="1:11" s="17" customFormat="1" ht="34.5" customHeight="1" x14ac:dyDescent="0.25">
      <c r="A119" s="17">
        <v>79</v>
      </c>
      <c r="B119" s="22" t="s">
        <v>95</v>
      </c>
      <c r="C119" s="62" t="s">
        <v>14</v>
      </c>
      <c r="D119" s="18"/>
      <c r="E119" s="66">
        <v>1</v>
      </c>
      <c r="F119" s="60"/>
      <c r="G119" s="61">
        <f t="shared" si="2"/>
        <v>0</v>
      </c>
      <c r="H119" s="63"/>
      <c r="I119" s="5">
        <f t="shared" si="3"/>
        <v>0</v>
      </c>
      <c r="J119" s="15"/>
      <c r="K119" s="7"/>
    </row>
    <row r="120" spans="1:11" s="17" customFormat="1" ht="34.5" customHeight="1" x14ac:dyDescent="0.25">
      <c r="A120" s="36">
        <v>80</v>
      </c>
      <c r="B120" s="22" t="s">
        <v>96</v>
      </c>
      <c r="C120" s="62" t="s">
        <v>6</v>
      </c>
      <c r="D120" s="18"/>
      <c r="E120" s="66">
        <v>1</v>
      </c>
      <c r="F120" s="60"/>
      <c r="G120" s="61">
        <f t="shared" si="2"/>
        <v>0</v>
      </c>
      <c r="H120" s="63"/>
      <c r="I120" s="5">
        <f t="shared" si="3"/>
        <v>0</v>
      </c>
      <c r="J120" s="15"/>
      <c r="K120" s="7"/>
    </row>
    <row r="121" spans="1:11" s="17" customFormat="1" ht="34.5" customHeight="1" x14ac:dyDescent="0.25">
      <c r="A121" s="36">
        <v>81</v>
      </c>
      <c r="B121" s="22" t="s">
        <v>97</v>
      </c>
      <c r="C121" s="62" t="s">
        <v>6</v>
      </c>
      <c r="D121" s="18"/>
      <c r="E121" s="66">
        <v>4</v>
      </c>
      <c r="F121" s="60"/>
      <c r="G121" s="61">
        <f t="shared" si="2"/>
        <v>0</v>
      </c>
      <c r="H121" s="63"/>
      <c r="I121" s="5">
        <f t="shared" si="3"/>
        <v>0</v>
      </c>
      <c r="J121" s="15"/>
      <c r="K121" s="7"/>
    </row>
    <row r="122" spans="1:11" s="17" customFormat="1" ht="34.5" customHeight="1" x14ac:dyDescent="0.25">
      <c r="A122" s="36">
        <v>82</v>
      </c>
      <c r="B122" s="22" t="s">
        <v>98</v>
      </c>
      <c r="C122" s="62" t="s">
        <v>6</v>
      </c>
      <c r="D122" s="18"/>
      <c r="E122" s="66">
        <v>4</v>
      </c>
      <c r="F122" s="60"/>
      <c r="G122" s="61">
        <f t="shared" si="2"/>
        <v>0</v>
      </c>
      <c r="H122" s="63"/>
      <c r="I122" s="5">
        <f t="shared" si="3"/>
        <v>0</v>
      </c>
      <c r="J122" s="15"/>
      <c r="K122" s="7"/>
    </row>
    <row r="123" spans="1:11" s="17" customFormat="1" ht="34.5" customHeight="1" x14ac:dyDescent="0.25">
      <c r="A123" s="36">
        <v>83</v>
      </c>
      <c r="B123" s="22" t="s">
        <v>99</v>
      </c>
      <c r="C123" s="62" t="s">
        <v>6</v>
      </c>
      <c r="D123" s="18"/>
      <c r="E123" s="66">
        <v>4</v>
      </c>
      <c r="F123" s="60"/>
      <c r="G123" s="61">
        <f t="shared" si="2"/>
        <v>0</v>
      </c>
      <c r="H123" s="63"/>
      <c r="I123" s="5">
        <f t="shared" si="3"/>
        <v>0</v>
      </c>
      <c r="J123" s="15"/>
      <c r="K123" s="7"/>
    </row>
    <row r="124" spans="1:11" s="17" customFormat="1" ht="34.5" customHeight="1" x14ac:dyDescent="0.25">
      <c r="A124" s="36">
        <v>84</v>
      </c>
      <c r="B124" s="22" t="s">
        <v>100</v>
      </c>
      <c r="C124" s="62" t="s">
        <v>6</v>
      </c>
      <c r="D124" s="18"/>
      <c r="E124" s="66">
        <v>4</v>
      </c>
      <c r="F124" s="60"/>
      <c r="G124" s="61">
        <f t="shared" si="2"/>
        <v>0</v>
      </c>
      <c r="H124" s="63"/>
      <c r="I124" s="5">
        <f t="shared" si="3"/>
        <v>0</v>
      </c>
      <c r="J124" s="15"/>
      <c r="K124" s="7"/>
    </row>
    <row r="125" spans="1:11" s="17" customFormat="1" ht="34.5" customHeight="1" x14ac:dyDescent="0.25">
      <c r="A125" s="36">
        <v>85</v>
      </c>
      <c r="B125" s="22" t="s">
        <v>101</v>
      </c>
      <c r="C125" s="62" t="s">
        <v>6</v>
      </c>
      <c r="D125" s="18"/>
      <c r="E125" s="66">
        <v>4</v>
      </c>
      <c r="F125" s="60"/>
      <c r="G125" s="61">
        <f t="shared" si="2"/>
        <v>0</v>
      </c>
      <c r="H125" s="63"/>
      <c r="I125" s="5">
        <f t="shared" si="3"/>
        <v>0</v>
      </c>
      <c r="J125" s="15"/>
      <c r="K125" s="7"/>
    </row>
    <row r="126" spans="1:11" s="17" customFormat="1" ht="34.5" customHeight="1" x14ac:dyDescent="0.25">
      <c r="A126" s="36">
        <v>86</v>
      </c>
      <c r="B126" s="22" t="s">
        <v>102</v>
      </c>
      <c r="C126" s="62" t="s">
        <v>6</v>
      </c>
      <c r="D126" s="18"/>
      <c r="E126" s="66">
        <v>10</v>
      </c>
      <c r="F126" s="60"/>
      <c r="G126" s="61">
        <f t="shared" si="2"/>
        <v>0</v>
      </c>
      <c r="H126" s="63"/>
      <c r="I126" s="5">
        <f t="shared" si="3"/>
        <v>0</v>
      </c>
      <c r="J126" s="15"/>
      <c r="K126" s="7"/>
    </row>
    <row r="127" spans="1:11" s="17" customFormat="1" ht="34.5" customHeight="1" x14ac:dyDescent="0.25">
      <c r="A127" s="36">
        <v>87</v>
      </c>
      <c r="B127" s="22" t="s">
        <v>103</v>
      </c>
      <c r="C127" s="62" t="s">
        <v>6</v>
      </c>
      <c r="D127" s="18"/>
      <c r="E127" s="66">
        <v>2</v>
      </c>
      <c r="F127" s="60"/>
      <c r="G127" s="61">
        <f t="shared" si="2"/>
        <v>0</v>
      </c>
      <c r="H127" s="63"/>
      <c r="I127" s="5">
        <f t="shared" si="3"/>
        <v>0</v>
      </c>
      <c r="J127" s="15"/>
      <c r="K127" s="7"/>
    </row>
    <row r="128" spans="1:11" s="17" customFormat="1" ht="34.5" customHeight="1" x14ac:dyDescent="0.25">
      <c r="A128" s="36">
        <v>88</v>
      </c>
      <c r="B128" s="22" t="s">
        <v>104</v>
      </c>
      <c r="C128" s="62" t="s">
        <v>6</v>
      </c>
      <c r="D128" s="18"/>
      <c r="E128" s="66">
        <v>2</v>
      </c>
      <c r="F128" s="60"/>
      <c r="G128" s="61">
        <f t="shared" si="2"/>
        <v>0</v>
      </c>
      <c r="H128" s="63"/>
      <c r="I128" s="5">
        <f t="shared" si="3"/>
        <v>0</v>
      </c>
      <c r="J128" s="15"/>
      <c r="K128" s="7"/>
    </row>
    <row r="129" spans="1:11" s="38" customFormat="1" ht="34.5" customHeight="1" x14ac:dyDescent="0.25">
      <c r="A129" s="42">
        <v>89</v>
      </c>
      <c r="B129" s="40" t="s">
        <v>105</v>
      </c>
      <c r="C129" s="62" t="s">
        <v>6</v>
      </c>
      <c r="D129" s="18" t="s">
        <v>232</v>
      </c>
      <c r="E129" s="67">
        <v>1</v>
      </c>
      <c r="F129" s="60"/>
      <c r="G129" s="61">
        <f t="shared" si="2"/>
        <v>0</v>
      </c>
      <c r="H129" s="63"/>
      <c r="I129" s="5">
        <f t="shared" si="3"/>
        <v>0</v>
      </c>
      <c r="J129" s="15"/>
      <c r="K129" s="7"/>
    </row>
    <row r="130" spans="1:11" s="17" customFormat="1" ht="34.5" customHeight="1" x14ac:dyDescent="0.25">
      <c r="A130" s="45"/>
      <c r="B130" s="44"/>
      <c r="C130" s="62" t="s">
        <v>6</v>
      </c>
      <c r="D130" s="18" t="s">
        <v>37</v>
      </c>
      <c r="E130" s="64">
        <v>4</v>
      </c>
      <c r="F130" s="60"/>
      <c r="G130" s="61">
        <f t="shared" si="2"/>
        <v>0</v>
      </c>
      <c r="H130" s="63"/>
      <c r="I130" s="5">
        <f t="shared" si="3"/>
        <v>0</v>
      </c>
      <c r="J130" s="15"/>
      <c r="K130" s="7"/>
    </row>
    <row r="131" spans="1:11" s="17" customFormat="1" ht="34.5" customHeight="1" x14ac:dyDescent="0.25">
      <c r="A131" s="45"/>
      <c r="B131" s="44"/>
      <c r="C131" s="62" t="s">
        <v>6</v>
      </c>
      <c r="D131" s="18" t="s">
        <v>38</v>
      </c>
      <c r="E131" s="64">
        <v>3</v>
      </c>
      <c r="F131" s="60"/>
      <c r="G131" s="61">
        <f t="shared" si="2"/>
        <v>0</v>
      </c>
      <c r="H131" s="63"/>
      <c r="I131" s="5">
        <f t="shared" si="3"/>
        <v>0</v>
      </c>
      <c r="J131" s="15"/>
      <c r="K131" s="7"/>
    </row>
    <row r="132" spans="1:11" s="17" customFormat="1" ht="34.5" customHeight="1" x14ac:dyDescent="0.25">
      <c r="A132" s="43"/>
      <c r="B132" s="41"/>
      <c r="C132" s="62" t="s">
        <v>6</v>
      </c>
      <c r="D132" s="18" t="s">
        <v>39</v>
      </c>
      <c r="E132" s="64">
        <v>1</v>
      </c>
      <c r="F132" s="60"/>
      <c r="G132" s="61">
        <f t="shared" ref="G132:G195" si="4">E132*F132</f>
        <v>0</v>
      </c>
      <c r="H132" s="63"/>
      <c r="I132" s="5">
        <f t="shared" ref="I132:I195" si="5">G132+(G132*H132)</f>
        <v>0</v>
      </c>
      <c r="J132" s="15"/>
      <c r="K132" s="7"/>
    </row>
    <row r="133" spans="1:11" s="38" customFormat="1" ht="34.5" customHeight="1" x14ac:dyDescent="0.25">
      <c r="A133" s="42">
        <v>90</v>
      </c>
      <c r="B133" s="40" t="s">
        <v>106</v>
      </c>
      <c r="C133" s="62" t="s">
        <v>6</v>
      </c>
      <c r="D133" s="18" t="s">
        <v>232</v>
      </c>
      <c r="E133" s="64">
        <v>1</v>
      </c>
      <c r="F133" s="60"/>
      <c r="G133" s="61">
        <f t="shared" si="4"/>
        <v>0</v>
      </c>
      <c r="H133" s="63"/>
      <c r="I133" s="5">
        <f t="shared" si="5"/>
        <v>0</v>
      </c>
      <c r="J133" s="15"/>
      <c r="K133" s="7"/>
    </row>
    <row r="134" spans="1:11" s="17" customFormat="1" ht="34.5" customHeight="1" x14ac:dyDescent="0.25">
      <c r="A134" s="45"/>
      <c r="B134" s="44"/>
      <c r="C134" s="62" t="s">
        <v>6</v>
      </c>
      <c r="D134" s="18" t="s">
        <v>37</v>
      </c>
      <c r="E134" s="64">
        <v>4</v>
      </c>
      <c r="F134" s="60"/>
      <c r="G134" s="61">
        <f t="shared" si="4"/>
        <v>0</v>
      </c>
      <c r="H134" s="63"/>
      <c r="I134" s="5">
        <f t="shared" si="5"/>
        <v>0</v>
      </c>
      <c r="J134" s="15"/>
      <c r="K134" s="7"/>
    </row>
    <row r="135" spans="1:11" s="17" customFormat="1" ht="34.5" customHeight="1" x14ac:dyDescent="0.25">
      <c r="A135" s="45"/>
      <c r="B135" s="44"/>
      <c r="C135" s="62" t="s">
        <v>6</v>
      </c>
      <c r="D135" s="18" t="s">
        <v>38</v>
      </c>
      <c r="E135" s="64">
        <v>3</v>
      </c>
      <c r="F135" s="60"/>
      <c r="G135" s="61">
        <f t="shared" si="4"/>
        <v>0</v>
      </c>
      <c r="H135" s="63"/>
      <c r="I135" s="5">
        <f t="shared" si="5"/>
        <v>0</v>
      </c>
      <c r="J135" s="15"/>
      <c r="K135" s="7"/>
    </row>
    <row r="136" spans="1:11" s="17" customFormat="1" ht="34.5" customHeight="1" x14ac:dyDescent="0.25">
      <c r="A136" s="43"/>
      <c r="B136" s="41"/>
      <c r="C136" s="62" t="s">
        <v>6</v>
      </c>
      <c r="D136" s="18" t="s">
        <v>39</v>
      </c>
      <c r="E136" s="64">
        <v>1</v>
      </c>
      <c r="F136" s="60"/>
      <c r="G136" s="61">
        <f t="shared" si="4"/>
        <v>0</v>
      </c>
      <c r="H136" s="63"/>
      <c r="I136" s="5">
        <f t="shared" si="5"/>
        <v>0</v>
      </c>
      <c r="J136" s="15"/>
      <c r="K136" s="7"/>
    </row>
    <row r="137" spans="1:11" s="17" customFormat="1" ht="34.5" customHeight="1" x14ac:dyDescent="0.25">
      <c r="A137" s="45">
        <v>91</v>
      </c>
      <c r="B137" s="44" t="s">
        <v>107</v>
      </c>
      <c r="C137" s="62" t="s">
        <v>6</v>
      </c>
      <c r="D137" s="18" t="s">
        <v>40</v>
      </c>
      <c r="E137" s="64">
        <v>2</v>
      </c>
      <c r="F137" s="60"/>
      <c r="G137" s="61">
        <f t="shared" si="4"/>
        <v>0</v>
      </c>
      <c r="H137" s="63"/>
      <c r="I137" s="5">
        <f t="shared" si="5"/>
        <v>0</v>
      </c>
      <c r="J137" s="15"/>
      <c r="K137" s="7"/>
    </row>
    <row r="138" spans="1:11" s="17" customFormat="1" ht="34.5" customHeight="1" x14ac:dyDescent="0.25">
      <c r="A138" s="43"/>
      <c r="B138" s="41"/>
      <c r="C138" s="62" t="s">
        <v>6</v>
      </c>
      <c r="D138" s="18" t="s">
        <v>41</v>
      </c>
      <c r="E138" s="64">
        <v>1</v>
      </c>
      <c r="F138" s="60"/>
      <c r="G138" s="61">
        <f t="shared" si="4"/>
        <v>0</v>
      </c>
      <c r="H138" s="63"/>
      <c r="I138" s="5">
        <f t="shared" si="5"/>
        <v>0</v>
      </c>
      <c r="J138" s="15"/>
      <c r="K138" s="7"/>
    </row>
    <row r="139" spans="1:11" s="17" customFormat="1" ht="34.5" customHeight="1" x14ac:dyDescent="0.25">
      <c r="A139" s="45">
        <v>92</v>
      </c>
      <c r="B139" s="44" t="s">
        <v>108</v>
      </c>
      <c r="C139" s="62" t="s">
        <v>6</v>
      </c>
      <c r="D139" s="18" t="s">
        <v>40</v>
      </c>
      <c r="E139" s="64">
        <v>2</v>
      </c>
      <c r="F139" s="60"/>
      <c r="G139" s="61">
        <f t="shared" si="4"/>
        <v>0</v>
      </c>
      <c r="H139" s="63"/>
      <c r="I139" s="5">
        <f t="shared" si="5"/>
        <v>0</v>
      </c>
      <c r="J139" s="15"/>
      <c r="K139" s="7"/>
    </row>
    <row r="140" spans="1:11" s="17" customFormat="1" ht="34.5" customHeight="1" x14ac:dyDescent="0.25">
      <c r="A140" s="43"/>
      <c r="B140" s="41"/>
      <c r="C140" s="62" t="s">
        <v>6</v>
      </c>
      <c r="D140" s="18" t="s">
        <v>41</v>
      </c>
      <c r="E140" s="64">
        <v>1</v>
      </c>
      <c r="F140" s="60"/>
      <c r="G140" s="61">
        <f t="shared" si="4"/>
        <v>0</v>
      </c>
      <c r="H140" s="63"/>
      <c r="I140" s="5">
        <f t="shared" si="5"/>
        <v>0</v>
      </c>
      <c r="J140" s="15"/>
      <c r="K140" s="7"/>
    </row>
    <row r="141" spans="1:11" s="17" customFormat="1" ht="34.5" customHeight="1" x14ac:dyDescent="0.25">
      <c r="A141" s="17">
        <v>93</v>
      </c>
      <c r="B141" s="22" t="s">
        <v>109</v>
      </c>
      <c r="C141" s="62" t="s">
        <v>6</v>
      </c>
      <c r="D141" s="18"/>
      <c r="E141" s="64">
        <v>4</v>
      </c>
      <c r="F141" s="60"/>
      <c r="G141" s="61">
        <f t="shared" si="4"/>
        <v>0</v>
      </c>
      <c r="H141" s="63"/>
      <c r="I141" s="5">
        <f t="shared" si="5"/>
        <v>0</v>
      </c>
      <c r="J141" s="15"/>
      <c r="K141" s="7"/>
    </row>
    <row r="142" spans="1:11" s="17" customFormat="1" ht="34.5" customHeight="1" x14ac:dyDescent="0.25">
      <c r="A142" s="17">
        <v>94</v>
      </c>
      <c r="B142" s="21" t="s">
        <v>110</v>
      </c>
      <c r="C142" s="62" t="s">
        <v>6</v>
      </c>
      <c r="D142" s="18">
        <v>5</v>
      </c>
      <c r="E142" s="64">
        <v>4</v>
      </c>
      <c r="F142" s="60"/>
      <c r="G142" s="61">
        <f t="shared" si="4"/>
        <v>0</v>
      </c>
      <c r="H142" s="63"/>
      <c r="I142" s="5">
        <f t="shared" si="5"/>
        <v>0</v>
      </c>
      <c r="J142" s="15"/>
      <c r="K142" s="7"/>
    </row>
    <row r="143" spans="1:11" s="17" customFormat="1" ht="34.5" customHeight="1" x14ac:dyDescent="0.25">
      <c r="A143" s="36">
        <v>95</v>
      </c>
      <c r="B143" s="21" t="s">
        <v>111</v>
      </c>
      <c r="C143" s="62" t="s">
        <v>6</v>
      </c>
      <c r="D143" s="18">
        <v>7</v>
      </c>
      <c r="E143" s="64">
        <v>4</v>
      </c>
      <c r="F143" s="60"/>
      <c r="G143" s="61">
        <f t="shared" si="4"/>
        <v>0</v>
      </c>
      <c r="H143" s="63"/>
      <c r="I143" s="5">
        <f t="shared" si="5"/>
        <v>0</v>
      </c>
      <c r="J143" s="15"/>
      <c r="K143" s="7"/>
    </row>
    <row r="144" spans="1:11" s="17" customFormat="1" ht="34.5" customHeight="1" x14ac:dyDescent="0.25">
      <c r="A144" s="36">
        <v>96</v>
      </c>
      <c r="B144" s="21" t="s">
        <v>112</v>
      </c>
      <c r="C144" s="62" t="s">
        <v>6</v>
      </c>
      <c r="D144" s="18">
        <v>5</v>
      </c>
      <c r="E144" s="64">
        <v>4</v>
      </c>
      <c r="F144" s="60"/>
      <c r="G144" s="61">
        <f t="shared" si="4"/>
        <v>0</v>
      </c>
      <c r="H144" s="63"/>
      <c r="I144" s="5">
        <f t="shared" si="5"/>
        <v>0</v>
      </c>
      <c r="J144" s="15"/>
      <c r="K144" s="7"/>
    </row>
    <row r="145" spans="1:11" s="17" customFormat="1" ht="34.5" customHeight="1" x14ac:dyDescent="0.25">
      <c r="A145" s="36">
        <v>97</v>
      </c>
      <c r="B145" s="21" t="s">
        <v>113</v>
      </c>
      <c r="C145" s="62" t="s">
        <v>6</v>
      </c>
      <c r="D145" s="18">
        <v>4</v>
      </c>
      <c r="E145" s="64">
        <v>4</v>
      </c>
      <c r="F145" s="60"/>
      <c r="G145" s="61">
        <f t="shared" si="4"/>
        <v>0</v>
      </c>
      <c r="H145" s="63"/>
      <c r="I145" s="5">
        <f t="shared" si="5"/>
        <v>0</v>
      </c>
      <c r="J145" s="15"/>
      <c r="K145" s="7"/>
    </row>
    <row r="146" spans="1:11" s="17" customFormat="1" ht="34.5" customHeight="1" x14ac:dyDescent="0.25">
      <c r="A146" s="42">
        <v>98</v>
      </c>
      <c r="B146" s="40" t="s">
        <v>189</v>
      </c>
      <c r="C146" s="62" t="s">
        <v>6</v>
      </c>
      <c r="D146" s="18" t="s">
        <v>7</v>
      </c>
      <c r="E146" s="64">
        <v>2</v>
      </c>
      <c r="F146" s="60"/>
      <c r="G146" s="61">
        <f t="shared" si="4"/>
        <v>0</v>
      </c>
      <c r="H146" s="63"/>
      <c r="I146" s="5">
        <f t="shared" si="5"/>
        <v>0</v>
      </c>
      <c r="J146" s="15"/>
      <c r="K146" s="7"/>
    </row>
    <row r="147" spans="1:11" s="17" customFormat="1" ht="34.5" customHeight="1" x14ac:dyDescent="0.25">
      <c r="A147" s="45"/>
      <c r="B147" s="44"/>
      <c r="C147" s="62" t="s">
        <v>6</v>
      </c>
      <c r="D147" s="18" t="s">
        <v>8</v>
      </c>
      <c r="E147" s="64">
        <v>6</v>
      </c>
      <c r="F147" s="60"/>
      <c r="G147" s="61">
        <f t="shared" si="4"/>
        <v>0</v>
      </c>
      <c r="H147" s="63"/>
      <c r="I147" s="5">
        <f t="shared" si="5"/>
        <v>0</v>
      </c>
      <c r="J147" s="15"/>
      <c r="K147" s="7"/>
    </row>
    <row r="148" spans="1:11" s="17" customFormat="1" ht="34.5" customHeight="1" x14ac:dyDescent="0.25">
      <c r="A148" s="43"/>
      <c r="B148" s="41"/>
      <c r="C148" s="62" t="s">
        <v>6</v>
      </c>
      <c r="D148" s="18" t="s">
        <v>9</v>
      </c>
      <c r="E148" s="64">
        <v>2</v>
      </c>
      <c r="F148" s="60"/>
      <c r="G148" s="61">
        <f t="shared" si="4"/>
        <v>0</v>
      </c>
      <c r="H148" s="63"/>
      <c r="I148" s="5">
        <f t="shared" si="5"/>
        <v>0</v>
      </c>
      <c r="J148" s="15"/>
      <c r="K148" s="7"/>
    </row>
    <row r="149" spans="1:11" s="17" customFormat="1" ht="34.5" customHeight="1" x14ac:dyDescent="0.25">
      <c r="A149" s="42">
        <v>99</v>
      </c>
      <c r="B149" s="40" t="s">
        <v>190</v>
      </c>
      <c r="C149" s="62" t="s">
        <v>6</v>
      </c>
      <c r="D149" s="18" t="s">
        <v>7</v>
      </c>
      <c r="E149" s="64">
        <v>2</v>
      </c>
      <c r="F149" s="60"/>
      <c r="G149" s="61">
        <f t="shared" si="4"/>
        <v>0</v>
      </c>
      <c r="H149" s="63"/>
      <c r="I149" s="5">
        <f t="shared" si="5"/>
        <v>0</v>
      </c>
      <c r="J149" s="15"/>
      <c r="K149" s="7"/>
    </row>
    <row r="150" spans="1:11" s="17" customFormat="1" ht="34.5" customHeight="1" x14ac:dyDescent="0.25">
      <c r="A150" s="45"/>
      <c r="B150" s="44"/>
      <c r="C150" s="62" t="s">
        <v>6</v>
      </c>
      <c r="D150" s="18" t="s">
        <v>8</v>
      </c>
      <c r="E150" s="64">
        <v>6</v>
      </c>
      <c r="F150" s="60"/>
      <c r="G150" s="61">
        <f t="shared" si="4"/>
        <v>0</v>
      </c>
      <c r="H150" s="63"/>
      <c r="I150" s="5">
        <f t="shared" si="5"/>
        <v>0</v>
      </c>
      <c r="J150" s="15"/>
      <c r="K150" s="7"/>
    </row>
    <row r="151" spans="1:11" s="17" customFormat="1" ht="34.5" customHeight="1" x14ac:dyDescent="0.25">
      <c r="A151" s="43"/>
      <c r="B151" s="41"/>
      <c r="C151" s="62" t="s">
        <v>6</v>
      </c>
      <c r="D151" s="18" t="s">
        <v>9</v>
      </c>
      <c r="E151" s="64">
        <v>2</v>
      </c>
      <c r="F151" s="60"/>
      <c r="G151" s="61">
        <f t="shared" si="4"/>
        <v>0</v>
      </c>
      <c r="H151" s="63"/>
      <c r="I151" s="5">
        <f t="shared" si="5"/>
        <v>0</v>
      </c>
      <c r="J151" s="15"/>
      <c r="K151" s="7"/>
    </row>
    <row r="152" spans="1:11" s="17" customFormat="1" ht="34.5" customHeight="1" x14ac:dyDescent="0.25">
      <c r="A152" s="42">
        <v>100</v>
      </c>
      <c r="B152" s="40" t="s">
        <v>191</v>
      </c>
      <c r="C152" s="62" t="s">
        <v>6</v>
      </c>
      <c r="D152" s="18" t="s">
        <v>8</v>
      </c>
      <c r="E152" s="64">
        <v>1</v>
      </c>
      <c r="F152" s="60"/>
      <c r="G152" s="61">
        <f t="shared" si="4"/>
        <v>0</v>
      </c>
      <c r="H152" s="63"/>
      <c r="I152" s="5">
        <f t="shared" si="5"/>
        <v>0</v>
      </c>
      <c r="J152" s="15"/>
      <c r="K152" s="7"/>
    </row>
    <row r="153" spans="1:11" s="17" customFormat="1" ht="34.5" customHeight="1" x14ac:dyDescent="0.25">
      <c r="A153" s="43"/>
      <c r="B153" s="41"/>
      <c r="C153" s="62" t="s">
        <v>6</v>
      </c>
      <c r="D153" s="18" t="s">
        <v>9</v>
      </c>
      <c r="E153" s="64">
        <v>1</v>
      </c>
      <c r="F153" s="60"/>
      <c r="G153" s="61">
        <f t="shared" si="4"/>
        <v>0</v>
      </c>
      <c r="H153" s="63"/>
      <c r="I153" s="5">
        <f t="shared" si="5"/>
        <v>0</v>
      </c>
      <c r="J153" s="15"/>
      <c r="K153" s="7"/>
    </row>
    <row r="154" spans="1:11" s="17" customFormat="1" ht="34.5" customHeight="1" x14ac:dyDescent="0.25">
      <c r="A154" s="17">
        <v>101</v>
      </c>
      <c r="B154" s="28" t="s">
        <v>114</v>
      </c>
      <c r="C154" s="62" t="s">
        <v>6</v>
      </c>
      <c r="D154" s="18"/>
      <c r="E154" s="64">
        <v>2</v>
      </c>
      <c r="F154" s="60"/>
      <c r="G154" s="61">
        <f t="shared" si="4"/>
        <v>0</v>
      </c>
      <c r="H154" s="63"/>
      <c r="I154" s="5">
        <f t="shared" si="5"/>
        <v>0</v>
      </c>
      <c r="J154" s="15"/>
      <c r="K154" s="7"/>
    </row>
    <row r="155" spans="1:11" s="20" customFormat="1" ht="34.5" customHeight="1" x14ac:dyDescent="0.25">
      <c r="A155" s="42">
        <v>102</v>
      </c>
      <c r="B155" s="40" t="s">
        <v>192</v>
      </c>
      <c r="C155" s="64" t="s">
        <v>5</v>
      </c>
      <c r="D155" s="18">
        <v>37</v>
      </c>
      <c r="E155" s="64">
        <v>1</v>
      </c>
      <c r="F155" s="60"/>
      <c r="G155" s="61">
        <f t="shared" si="4"/>
        <v>0</v>
      </c>
      <c r="H155" s="63"/>
      <c r="I155" s="5">
        <f t="shared" si="5"/>
        <v>0</v>
      </c>
      <c r="J155" s="15"/>
      <c r="K155" s="7"/>
    </row>
    <row r="156" spans="1:11" s="20" customFormat="1" ht="34.5" customHeight="1" x14ac:dyDescent="0.25">
      <c r="A156" s="45"/>
      <c r="B156" s="44"/>
      <c r="C156" s="64" t="s">
        <v>5</v>
      </c>
      <c r="D156" s="18">
        <v>38</v>
      </c>
      <c r="E156" s="64">
        <v>1</v>
      </c>
      <c r="F156" s="60"/>
      <c r="G156" s="61">
        <f t="shared" si="4"/>
        <v>0</v>
      </c>
      <c r="H156" s="63"/>
      <c r="I156" s="5">
        <f t="shared" si="5"/>
        <v>0</v>
      </c>
      <c r="J156" s="15"/>
      <c r="K156" s="7"/>
    </row>
    <row r="157" spans="1:11" s="20" customFormat="1" ht="34.5" customHeight="1" x14ac:dyDescent="0.25">
      <c r="A157" s="45"/>
      <c r="B157" s="44"/>
      <c r="C157" s="64" t="s">
        <v>5</v>
      </c>
      <c r="D157" s="18">
        <v>39</v>
      </c>
      <c r="E157" s="64">
        <v>1</v>
      </c>
      <c r="F157" s="60"/>
      <c r="G157" s="61">
        <f t="shared" si="4"/>
        <v>0</v>
      </c>
      <c r="H157" s="63"/>
      <c r="I157" s="5">
        <f t="shared" si="5"/>
        <v>0</v>
      </c>
      <c r="J157" s="15"/>
      <c r="K157" s="7"/>
    </row>
    <row r="158" spans="1:11" s="20" customFormat="1" ht="34.5" customHeight="1" x14ac:dyDescent="0.25">
      <c r="A158" s="45"/>
      <c r="B158" s="44"/>
      <c r="C158" s="64" t="s">
        <v>5</v>
      </c>
      <c r="D158" s="18">
        <v>40</v>
      </c>
      <c r="E158" s="64">
        <v>1</v>
      </c>
      <c r="F158" s="60"/>
      <c r="G158" s="61">
        <f t="shared" si="4"/>
        <v>0</v>
      </c>
      <c r="H158" s="63"/>
      <c r="I158" s="5">
        <f t="shared" si="5"/>
        <v>0</v>
      </c>
      <c r="J158" s="15"/>
      <c r="K158" s="7"/>
    </row>
    <row r="159" spans="1:11" s="20" customFormat="1" ht="34.5" customHeight="1" x14ac:dyDescent="0.25">
      <c r="A159" s="45"/>
      <c r="B159" s="44"/>
      <c r="C159" s="64" t="s">
        <v>5</v>
      </c>
      <c r="D159" s="18">
        <v>41</v>
      </c>
      <c r="E159" s="64">
        <v>1</v>
      </c>
      <c r="F159" s="60"/>
      <c r="G159" s="61">
        <f t="shared" si="4"/>
        <v>0</v>
      </c>
      <c r="H159" s="63"/>
      <c r="I159" s="5">
        <f t="shared" si="5"/>
        <v>0</v>
      </c>
      <c r="J159" s="15"/>
      <c r="K159" s="7"/>
    </row>
    <row r="160" spans="1:11" s="20" customFormat="1" ht="34.5" customHeight="1" x14ac:dyDescent="0.25">
      <c r="A160" s="45"/>
      <c r="B160" s="44"/>
      <c r="C160" s="64" t="s">
        <v>5</v>
      </c>
      <c r="D160" s="18">
        <v>42</v>
      </c>
      <c r="E160" s="64">
        <v>1</v>
      </c>
      <c r="F160" s="60"/>
      <c r="G160" s="61">
        <f t="shared" si="4"/>
        <v>0</v>
      </c>
      <c r="H160" s="63"/>
      <c r="I160" s="5">
        <f t="shared" si="5"/>
        <v>0</v>
      </c>
      <c r="J160" s="15"/>
      <c r="K160" s="7"/>
    </row>
    <row r="161" spans="1:11" s="20" customFormat="1" ht="34.5" customHeight="1" x14ac:dyDescent="0.25">
      <c r="A161" s="45"/>
      <c r="B161" s="44"/>
      <c r="C161" s="64" t="s">
        <v>5</v>
      </c>
      <c r="D161" s="18">
        <v>43</v>
      </c>
      <c r="E161" s="64">
        <v>1</v>
      </c>
      <c r="F161" s="60"/>
      <c r="G161" s="61">
        <f t="shared" si="4"/>
        <v>0</v>
      </c>
      <c r="H161" s="63"/>
      <c r="I161" s="5">
        <f t="shared" si="5"/>
        <v>0</v>
      </c>
      <c r="J161" s="15"/>
      <c r="K161" s="7"/>
    </row>
    <row r="162" spans="1:11" s="20" customFormat="1" ht="34.5" customHeight="1" x14ac:dyDescent="0.25">
      <c r="A162" s="45"/>
      <c r="B162" s="44"/>
      <c r="C162" s="64" t="s">
        <v>5</v>
      </c>
      <c r="D162" s="18">
        <v>44</v>
      </c>
      <c r="E162" s="64">
        <v>2</v>
      </c>
      <c r="F162" s="60"/>
      <c r="G162" s="61">
        <f t="shared" si="4"/>
        <v>0</v>
      </c>
      <c r="H162" s="63"/>
      <c r="I162" s="5">
        <f t="shared" si="5"/>
        <v>0</v>
      </c>
      <c r="J162" s="15"/>
      <c r="K162" s="7"/>
    </row>
    <row r="163" spans="1:11" s="20" customFormat="1" ht="34.5" customHeight="1" x14ac:dyDescent="0.25">
      <c r="A163" s="43"/>
      <c r="B163" s="41"/>
      <c r="C163" s="64" t="s">
        <v>5</v>
      </c>
      <c r="D163" s="18">
        <v>45</v>
      </c>
      <c r="E163" s="65">
        <v>1</v>
      </c>
      <c r="F163" s="60"/>
      <c r="G163" s="61">
        <f t="shared" si="4"/>
        <v>0</v>
      </c>
      <c r="H163" s="63"/>
      <c r="I163" s="5">
        <f t="shared" si="5"/>
        <v>0</v>
      </c>
      <c r="J163" s="15"/>
      <c r="K163" s="7"/>
    </row>
    <row r="164" spans="1:11" s="20" customFormat="1" ht="94.5" customHeight="1" x14ac:dyDescent="0.25">
      <c r="A164" s="20">
        <v>103</v>
      </c>
      <c r="B164" s="21" t="s">
        <v>42</v>
      </c>
      <c r="C164" s="62" t="s">
        <v>14</v>
      </c>
      <c r="D164" s="18"/>
      <c r="E164" s="66">
        <v>2</v>
      </c>
      <c r="F164" s="60"/>
      <c r="G164" s="61">
        <f t="shared" si="4"/>
        <v>0</v>
      </c>
      <c r="H164" s="63"/>
      <c r="I164" s="5">
        <f t="shared" si="5"/>
        <v>0</v>
      </c>
      <c r="J164" s="15"/>
      <c r="K164" s="7"/>
    </row>
    <row r="165" spans="1:11" s="20" customFormat="1" ht="34.5" customHeight="1" x14ac:dyDescent="0.25">
      <c r="A165" s="20">
        <v>104</v>
      </c>
      <c r="B165" s="21" t="s">
        <v>226</v>
      </c>
      <c r="C165" s="62" t="s">
        <v>6</v>
      </c>
      <c r="D165" s="18" t="s">
        <v>43</v>
      </c>
      <c r="E165" s="66">
        <v>2</v>
      </c>
      <c r="F165" s="60"/>
      <c r="G165" s="61">
        <f t="shared" si="4"/>
        <v>0</v>
      </c>
      <c r="H165" s="63"/>
      <c r="I165" s="5">
        <f t="shared" si="5"/>
        <v>0</v>
      </c>
      <c r="J165" s="15"/>
      <c r="K165" s="7"/>
    </row>
    <row r="166" spans="1:11" s="20" customFormat="1" ht="81.75" customHeight="1" x14ac:dyDescent="0.25">
      <c r="A166" s="20">
        <v>105</v>
      </c>
      <c r="B166" s="21" t="s">
        <v>204</v>
      </c>
      <c r="C166" s="62" t="s">
        <v>14</v>
      </c>
      <c r="D166" s="18"/>
      <c r="E166" s="66">
        <v>2</v>
      </c>
      <c r="F166" s="60"/>
      <c r="G166" s="61">
        <f t="shared" si="4"/>
        <v>0</v>
      </c>
      <c r="H166" s="63"/>
      <c r="I166" s="5">
        <f t="shared" si="5"/>
        <v>0</v>
      </c>
      <c r="J166" s="15"/>
      <c r="K166" s="7"/>
    </row>
    <row r="167" spans="1:11" s="20" customFormat="1" ht="34.5" customHeight="1" x14ac:dyDescent="0.25">
      <c r="A167" s="20">
        <v>106</v>
      </c>
      <c r="B167" s="21" t="s">
        <v>205</v>
      </c>
      <c r="C167" s="62" t="s">
        <v>6</v>
      </c>
      <c r="D167" s="18"/>
      <c r="E167" s="66">
        <v>1</v>
      </c>
      <c r="F167" s="60"/>
      <c r="G167" s="61">
        <f t="shared" si="4"/>
        <v>0</v>
      </c>
      <c r="H167" s="63"/>
      <c r="I167" s="5">
        <f t="shared" si="5"/>
        <v>0</v>
      </c>
      <c r="J167" s="15"/>
      <c r="K167" s="7"/>
    </row>
    <row r="168" spans="1:11" s="20" customFormat="1" ht="34.5" customHeight="1" x14ac:dyDescent="0.25">
      <c r="A168" s="20">
        <v>107</v>
      </c>
      <c r="B168" s="21" t="s">
        <v>115</v>
      </c>
      <c r="C168" s="62" t="s">
        <v>14</v>
      </c>
      <c r="D168" s="18"/>
      <c r="E168" s="66">
        <v>1</v>
      </c>
      <c r="F168" s="60"/>
      <c r="G168" s="61">
        <f t="shared" si="4"/>
        <v>0</v>
      </c>
      <c r="H168" s="63"/>
      <c r="I168" s="5">
        <f t="shared" si="5"/>
        <v>0</v>
      </c>
      <c r="J168" s="15"/>
      <c r="K168" s="7"/>
    </row>
    <row r="169" spans="1:11" s="20" customFormat="1" ht="34.5" customHeight="1" x14ac:dyDescent="0.25">
      <c r="A169" s="36">
        <v>108</v>
      </c>
      <c r="B169" s="29" t="s">
        <v>116</v>
      </c>
      <c r="C169" s="64" t="s">
        <v>6</v>
      </c>
      <c r="D169" s="18"/>
      <c r="E169" s="67">
        <v>60</v>
      </c>
      <c r="F169" s="60"/>
      <c r="G169" s="61">
        <f t="shared" si="4"/>
        <v>0</v>
      </c>
      <c r="H169" s="63"/>
      <c r="I169" s="5">
        <f t="shared" si="5"/>
        <v>0</v>
      </c>
      <c r="J169" s="15"/>
      <c r="K169" s="7"/>
    </row>
    <row r="170" spans="1:11" s="20" customFormat="1" ht="34.5" customHeight="1" x14ac:dyDescent="0.25">
      <c r="A170" s="36">
        <v>109</v>
      </c>
      <c r="B170" s="30" t="s">
        <v>212</v>
      </c>
      <c r="C170" s="64" t="s">
        <v>6</v>
      </c>
      <c r="D170" s="18"/>
      <c r="E170" s="65">
        <v>2</v>
      </c>
      <c r="F170" s="60"/>
      <c r="G170" s="61">
        <f t="shared" si="4"/>
        <v>0</v>
      </c>
      <c r="H170" s="63"/>
      <c r="I170" s="5">
        <f t="shared" si="5"/>
        <v>0</v>
      </c>
      <c r="J170" s="15"/>
      <c r="K170" s="7"/>
    </row>
    <row r="171" spans="1:11" s="20" customFormat="1" ht="34.5" customHeight="1" x14ac:dyDescent="0.25">
      <c r="A171" s="36">
        <v>110</v>
      </c>
      <c r="B171" s="30" t="s">
        <v>193</v>
      </c>
      <c r="C171" s="64" t="s">
        <v>6</v>
      </c>
      <c r="D171" s="18"/>
      <c r="E171" s="65">
        <v>1</v>
      </c>
      <c r="F171" s="60"/>
      <c r="G171" s="61">
        <f t="shared" si="4"/>
        <v>0</v>
      </c>
      <c r="H171" s="63"/>
      <c r="I171" s="5">
        <f t="shared" si="5"/>
        <v>0</v>
      </c>
      <c r="J171" s="15"/>
      <c r="K171" s="7"/>
    </row>
    <row r="172" spans="1:11" s="20" customFormat="1" ht="121.5" customHeight="1" x14ac:dyDescent="0.25">
      <c r="A172" s="20">
        <v>111</v>
      </c>
      <c r="B172" s="30" t="s">
        <v>206</v>
      </c>
      <c r="C172" s="65" t="s">
        <v>14</v>
      </c>
      <c r="D172" s="18"/>
      <c r="E172" s="65">
        <v>1</v>
      </c>
      <c r="F172" s="60"/>
      <c r="G172" s="61">
        <f t="shared" si="4"/>
        <v>0</v>
      </c>
      <c r="H172" s="63"/>
      <c r="I172" s="5">
        <f t="shared" si="5"/>
        <v>0</v>
      </c>
      <c r="J172" s="15"/>
      <c r="K172" s="7"/>
    </row>
    <row r="173" spans="1:11" s="20" customFormat="1" ht="124.5" customHeight="1" x14ac:dyDescent="0.25">
      <c r="A173" s="20">
        <v>112</v>
      </c>
      <c r="B173" s="31" t="s">
        <v>117</v>
      </c>
      <c r="C173" s="66" t="s">
        <v>14</v>
      </c>
      <c r="D173" s="18"/>
      <c r="E173" s="66">
        <v>1</v>
      </c>
      <c r="F173" s="60"/>
      <c r="G173" s="61">
        <f t="shared" si="4"/>
        <v>0</v>
      </c>
      <c r="H173" s="63"/>
      <c r="I173" s="5">
        <f t="shared" si="5"/>
        <v>0</v>
      </c>
      <c r="J173" s="15"/>
      <c r="K173" s="7"/>
    </row>
    <row r="174" spans="1:11" s="20" customFormat="1" ht="92.25" customHeight="1" x14ac:dyDescent="0.25">
      <c r="A174" s="20">
        <v>113</v>
      </c>
      <c r="B174" s="21" t="s">
        <v>194</v>
      </c>
      <c r="C174" s="62" t="s">
        <v>6</v>
      </c>
      <c r="D174" s="18"/>
      <c r="E174" s="66">
        <v>1</v>
      </c>
      <c r="F174" s="60"/>
      <c r="G174" s="61">
        <f t="shared" si="4"/>
        <v>0</v>
      </c>
      <c r="H174" s="63"/>
      <c r="I174" s="5">
        <f t="shared" si="5"/>
        <v>0</v>
      </c>
      <c r="J174" s="15"/>
      <c r="K174" s="7"/>
    </row>
    <row r="175" spans="1:11" s="20" customFormat="1" ht="72.75" customHeight="1" x14ac:dyDescent="0.25">
      <c r="A175" s="20">
        <v>114</v>
      </c>
      <c r="B175" s="21" t="s">
        <v>195</v>
      </c>
      <c r="C175" s="62" t="s">
        <v>6</v>
      </c>
      <c r="D175" s="18" t="s">
        <v>44</v>
      </c>
      <c r="E175" s="66">
        <v>10</v>
      </c>
      <c r="F175" s="60"/>
      <c r="G175" s="61">
        <f t="shared" si="4"/>
        <v>0</v>
      </c>
      <c r="H175" s="63"/>
      <c r="I175" s="5">
        <f t="shared" si="5"/>
        <v>0</v>
      </c>
      <c r="J175" s="15"/>
      <c r="K175" s="7"/>
    </row>
    <row r="176" spans="1:11" s="20" customFormat="1" ht="34.5" customHeight="1" x14ac:dyDescent="0.25">
      <c r="A176" s="20">
        <v>115</v>
      </c>
      <c r="B176" s="21" t="s">
        <v>196</v>
      </c>
      <c r="C176" s="62" t="s">
        <v>6</v>
      </c>
      <c r="D176" s="18"/>
      <c r="E176" s="66">
        <v>15</v>
      </c>
      <c r="F176" s="60"/>
      <c r="G176" s="61">
        <f t="shared" si="4"/>
        <v>0</v>
      </c>
      <c r="H176" s="63"/>
      <c r="I176" s="5">
        <f t="shared" si="5"/>
        <v>0</v>
      </c>
      <c r="J176" s="15"/>
      <c r="K176" s="7"/>
    </row>
    <row r="177" spans="1:11" s="20" customFormat="1" ht="34.5" customHeight="1" x14ac:dyDescent="0.25">
      <c r="A177" s="20">
        <v>116</v>
      </c>
      <c r="B177" s="21" t="s">
        <v>118</v>
      </c>
      <c r="C177" s="62" t="s">
        <v>6</v>
      </c>
      <c r="D177" s="18"/>
      <c r="E177" s="66">
        <v>15</v>
      </c>
      <c r="F177" s="60"/>
      <c r="G177" s="61">
        <f t="shared" si="4"/>
        <v>0</v>
      </c>
      <c r="H177" s="63"/>
      <c r="I177" s="5">
        <f t="shared" si="5"/>
        <v>0</v>
      </c>
      <c r="J177" s="15"/>
      <c r="K177" s="7"/>
    </row>
    <row r="178" spans="1:11" s="20" customFormat="1" ht="34.5" customHeight="1" x14ac:dyDescent="0.25">
      <c r="A178" s="36">
        <v>117</v>
      </c>
      <c r="B178" s="21" t="s">
        <v>119</v>
      </c>
      <c r="C178" s="62" t="s">
        <v>6</v>
      </c>
      <c r="D178" s="18"/>
      <c r="E178" s="66">
        <v>1</v>
      </c>
      <c r="F178" s="60"/>
      <c r="G178" s="61">
        <f t="shared" si="4"/>
        <v>0</v>
      </c>
      <c r="H178" s="63"/>
      <c r="I178" s="5">
        <f t="shared" si="5"/>
        <v>0</v>
      </c>
      <c r="J178" s="15"/>
      <c r="K178" s="7"/>
    </row>
    <row r="179" spans="1:11" s="20" customFormat="1" ht="34.5" customHeight="1" x14ac:dyDescent="0.25">
      <c r="A179" s="36">
        <v>118</v>
      </c>
      <c r="B179" s="21" t="s">
        <v>120</v>
      </c>
      <c r="C179" s="62" t="s">
        <v>14</v>
      </c>
      <c r="D179" s="18"/>
      <c r="E179" s="66">
        <v>1</v>
      </c>
      <c r="F179" s="60"/>
      <c r="G179" s="61">
        <f t="shared" si="4"/>
        <v>0</v>
      </c>
      <c r="H179" s="63"/>
      <c r="I179" s="5">
        <f t="shared" si="5"/>
        <v>0</v>
      </c>
      <c r="J179" s="15"/>
      <c r="K179" s="7"/>
    </row>
    <row r="180" spans="1:11" s="20" customFormat="1" ht="34.5" customHeight="1" x14ac:dyDescent="0.25">
      <c r="A180" s="36">
        <v>119</v>
      </c>
      <c r="B180" s="21" t="s">
        <v>121</v>
      </c>
      <c r="C180" s="62" t="s">
        <v>6</v>
      </c>
      <c r="D180" s="18"/>
      <c r="E180" s="66">
        <v>10</v>
      </c>
      <c r="F180" s="60"/>
      <c r="G180" s="61">
        <f t="shared" si="4"/>
        <v>0</v>
      </c>
      <c r="H180" s="63"/>
      <c r="I180" s="5">
        <f t="shared" si="5"/>
        <v>0</v>
      </c>
      <c r="J180" s="15"/>
      <c r="K180" s="7"/>
    </row>
    <row r="181" spans="1:11" s="20" customFormat="1" ht="34.5" customHeight="1" x14ac:dyDescent="0.25">
      <c r="A181" s="36">
        <v>120</v>
      </c>
      <c r="B181" s="32" t="s">
        <v>122</v>
      </c>
      <c r="C181" s="62" t="s">
        <v>6</v>
      </c>
      <c r="D181" s="18"/>
      <c r="E181" s="66">
        <v>10</v>
      </c>
      <c r="F181" s="60"/>
      <c r="G181" s="61">
        <f t="shared" si="4"/>
        <v>0</v>
      </c>
      <c r="H181" s="63"/>
      <c r="I181" s="5">
        <f t="shared" si="5"/>
        <v>0</v>
      </c>
      <c r="J181" s="15"/>
      <c r="K181" s="7"/>
    </row>
    <row r="182" spans="1:11" s="20" customFormat="1" ht="34.5" customHeight="1" x14ac:dyDescent="0.25">
      <c r="A182" s="36">
        <v>121</v>
      </c>
      <c r="B182" s="21" t="s">
        <v>123</v>
      </c>
      <c r="C182" s="62" t="s">
        <v>6</v>
      </c>
      <c r="D182" s="18"/>
      <c r="E182" s="66">
        <v>1</v>
      </c>
      <c r="F182" s="60"/>
      <c r="G182" s="61">
        <f t="shared" si="4"/>
        <v>0</v>
      </c>
      <c r="H182" s="63"/>
      <c r="I182" s="5">
        <f t="shared" si="5"/>
        <v>0</v>
      </c>
      <c r="J182" s="15"/>
      <c r="K182" s="7"/>
    </row>
    <row r="183" spans="1:11" s="20" customFormat="1" ht="34.5" customHeight="1" x14ac:dyDescent="0.25">
      <c r="A183" s="36">
        <v>122</v>
      </c>
      <c r="B183" s="21" t="s">
        <v>124</v>
      </c>
      <c r="C183" s="62" t="s">
        <v>5</v>
      </c>
      <c r="D183" s="18" t="s">
        <v>45</v>
      </c>
      <c r="E183" s="66">
        <v>1</v>
      </c>
      <c r="F183" s="60"/>
      <c r="G183" s="61">
        <f t="shared" si="4"/>
        <v>0</v>
      </c>
      <c r="H183" s="63"/>
      <c r="I183" s="5">
        <f t="shared" si="5"/>
        <v>0</v>
      </c>
      <c r="J183" s="15"/>
      <c r="K183" s="7"/>
    </row>
    <row r="184" spans="1:11" s="20" customFormat="1" ht="34.5" customHeight="1" x14ac:dyDescent="0.25">
      <c r="A184" s="36">
        <v>123</v>
      </c>
      <c r="B184" s="21" t="s">
        <v>125</v>
      </c>
      <c r="C184" s="62" t="s">
        <v>5</v>
      </c>
      <c r="D184" s="18" t="s">
        <v>46</v>
      </c>
      <c r="E184" s="66">
        <v>1</v>
      </c>
      <c r="F184" s="60"/>
      <c r="G184" s="61">
        <f t="shared" si="4"/>
        <v>0</v>
      </c>
      <c r="H184" s="63"/>
      <c r="I184" s="5">
        <f t="shared" si="5"/>
        <v>0</v>
      </c>
      <c r="J184" s="15"/>
      <c r="K184" s="7"/>
    </row>
    <row r="185" spans="1:11" s="20" customFormat="1" ht="34.5" customHeight="1" x14ac:dyDescent="0.25">
      <c r="A185" s="36">
        <v>124</v>
      </c>
      <c r="B185" s="21" t="s">
        <v>126</v>
      </c>
      <c r="C185" s="62" t="s">
        <v>6</v>
      </c>
      <c r="D185" s="18" t="s">
        <v>47</v>
      </c>
      <c r="E185" s="66">
        <v>2</v>
      </c>
      <c r="F185" s="60"/>
      <c r="G185" s="61">
        <f t="shared" si="4"/>
        <v>0</v>
      </c>
      <c r="H185" s="63"/>
      <c r="I185" s="5">
        <f t="shared" si="5"/>
        <v>0</v>
      </c>
      <c r="J185" s="15"/>
      <c r="K185" s="7"/>
    </row>
    <row r="186" spans="1:11" s="20" customFormat="1" ht="34.5" customHeight="1" x14ac:dyDescent="0.25">
      <c r="A186" s="36">
        <v>125</v>
      </c>
      <c r="B186" s="21" t="s">
        <v>127</v>
      </c>
      <c r="C186" s="62" t="s">
        <v>14</v>
      </c>
      <c r="D186" s="18"/>
      <c r="E186" s="66">
        <v>1</v>
      </c>
      <c r="F186" s="60"/>
      <c r="G186" s="61">
        <f t="shared" si="4"/>
        <v>0</v>
      </c>
      <c r="H186" s="63"/>
      <c r="I186" s="5">
        <f t="shared" si="5"/>
        <v>0</v>
      </c>
      <c r="J186" s="15"/>
      <c r="K186" s="7"/>
    </row>
    <row r="187" spans="1:11" s="20" customFormat="1" ht="34.5" customHeight="1" x14ac:dyDescent="0.25">
      <c r="A187" s="36">
        <v>126</v>
      </c>
      <c r="B187" s="21" t="s">
        <v>128</v>
      </c>
      <c r="C187" s="62" t="s">
        <v>5</v>
      </c>
      <c r="D187" s="18" t="s">
        <v>48</v>
      </c>
      <c r="E187" s="66">
        <v>1</v>
      </c>
      <c r="F187" s="60"/>
      <c r="G187" s="61">
        <f t="shared" si="4"/>
        <v>0</v>
      </c>
      <c r="H187" s="63"/>
      <c r="I187" s="5">
        <f t="shared" si="5"/>
        <v>0</v>
      </c>
      <c r="J187" s="15"/>
      <c r="K187" s="7"/>
    </row>
    <row r="188" spans="1:11" s="17" customFormat="1" ht="34.5" customHeight="1" x14ac:dyDescent="0.25">
      <c r="A188" s="36">
        <v>127</v>
      </c>
      <c r="B188" s="21" t="s">
        <v>129</v>
      </c>
      <c r="C188" s="62" t="s">
        <v>5</v>
      </c>
      <c r="D188" s="18" t="s">
        <v>48</v>
      </c>
      <c r="E188" s="66">
        <v>1</v>
      </c>
      <c r="F188" s="60"/>
      <c r="G188" s="61">
        <f t="shared" si="4"/>
        <v>0</v>
      </c>
      <c r="H188" s="63"/>
      <c r="I188" s="5">
        <f t="shared" si="5"/>
        <v>0</v>
      </c>
      <c r="J188" s="15"/>
      <c r="K188" s="7"/>
    </row>
    <row r="189" spans="1:11" s="17" customFormat="1" ht="34.5" customHeight="1" x14ac:dyDescent="0.25">
      <c r="A189" s="36">
        <v>128</v>
      </c>
      <c r="B189" s="21" t="s">
        <v>207</v>
      </c>
      <c r="C189" s="62" t="s">
        <v>6</v>
      </c>
      <c r="D189" s="18"/>
      <c r="E189" s="66">
        <v>1</v>
      </c>
      <c r="F189" s="60"/>
      <c r="G189" s="61">
        <f t="shared" si="4"/>
        <v>0</v>
      </c>
      <c r="H189" s="63"/>
      <c r="I189" s="5">
        <f t="shared" si="5"/>
        <v>0</v>
      </c>
      <c r="J189" s="15"/>
      <c r="K189" s="7"/>
    </row>
    <row r="190" spans="1:11" s="17" customFormat="1" ht="34.5" customHeight="1" x14ac:dyDescent="0.25">
      <c r="A190" s="36">
        <v>129</v>
      </c>
      <c r="B190" s="21" t="s">
        <v>130</v>
      </c>
      <c r="C190" s="62" t="s">
        <v>6</v>
      </c>
      <c r="D190" s="18" t="s">
        <v>8</v>
      </c>
      <c r="E190" s="66">
        <v>1</v>
      </c>
      <c r="F190" s="60"/>
      <c r="G190" s="61">
        <f t="shared" si="4"/>
        <v>0</v>
      </c>
      <c r="H190" s="63"/>
      <c r="I190" s="5">
        <f t="shared" si="5"/>
        <v>0</v>
      </c>
      <c r="J190" s="15"/>
      <c r="K190" s="7"/>
    </row>
    <row r="191" spans="1:11" s="17" customFormat="1" ht="34.5" customHeight="1" x14ac:dyDescent="0.25">
      <c r="A191" s="36">
        <v>130</v>
      </c>
      <c r="B191" s="21" t="s">
        <v>131</v>
      </c>
      <c r="C191" s="62" t="s">
        <v>6</v>
      </c>
      <c r="D191" s="18" t="s">
        <v>8</v>
      </c>
      <c r="E191" s="66">
        <v>1</v>
      </c>
      <c r="F191" s="60"/>
      <c r="G191" s="61">
        <f t="shared" si="4"/>
        <v>0</v>
      </c>
      <c r="H191" s="63"/>
      <c r="I191" s="5">
        <f t="shared" si="5"/>
        <v>0</v>
      </c>
      <c r="J191" s="15"/>
      <c r="K191" s="7"/>
    </row>
    <row r="192" spans="1:11" s="17" customFormat="1" ht="42.75" customHeight="1" x14ac:dyDescent="0.25">
      <c r="A192" s="36">
        <v>131</v>
      </c>
      <c r="B192" s="37" t="s">
        <v>208</v>
      </c>
      <c r="C192" s="62" t="s">
        <v>6</v>
      </c>
      <c r="D192" s="18" t="s">
        <v>8</v>
      </c>
      <c r="E192" s="66">
        <v>1</v>
      </c>
      <c r="F192" s="60"/>
      <c r="G192" s="61">
        <f t="shared" si="4"/>
        <v>0</v>
      </c>
      <c r="H192" s="63"/>
      <c r="I192" s="5">
        <f t="shared" si="5"/>
        <v>0</v>
      </c>
      <c r="J192" s="15"/>
      <c r="K192" s="7"/>
    </row>
    <row r="193" spans="1:11" s="17" customFormat="1" ht="34.5" customHeight="1" x14ac:dyDescent="0.25">
      <c r="A193" s="36">
        <v>132</v>
      </c>
      <c r="B193" s="21" t="s">
        <v>209</v>
      </c>
      <c r="C193" s="62" t="s">
        <v>6</v>
      </c>
      <c r="D193" s="18" t="s">
        <v>8</v>
      </c>
      <c r="E193" s="66">
        <v>1</v>
      </c>
      <c r="F193" s="60"/>
      <c r="G193" s="61">
        <f t="shared" si="4"/>
        <v>0</v>
      </c>
      <c r="H193" s="63"/>
      <c r="I193" s="5">
        <f t="shared" si="5"/>
        <v>0</v>
      </c>
      <c r="J193" s="15"/>
      <c r="K193" s="7"/>
    </row>
    <row r="194" spans="1:11" s="17" customFormat="1" ht="34.5" customHeight="1" x14ac:dyDescent="0.25">
      <c r="A194" s="36">
        <v>133</v>
      </c>
      <c r="B194" s="33" t="s">
        <v>132</v>
      </c>
      <c r="C194" s="62" t="s">
        <v>6</v>
      </c>
      <c r="D194" s="18" t="s">
        <v>8</v>
      </c>
      <c r="E194" s="66">
        <v>1</v>
      </c>
      <c r="F194" s="60"/>
      <c r="G194" s="61">
        <f t="shared" si="4"/>
        <v>0</v>
      </c>
      <c r="H194" s="63"/>
      <c r="I194" s="5">
        <f t="shared" si="5"/>
        <v>0</v>
      </c>
      <c r="J194" s="15"/>
      <c r="K194" s="7"/>
    </row>
    <row r="195" spans="1:11" s="20" customFormat="1" ht="34.5" customHeight="1" x14ac:dyDescent="0.25">
      <c r="A195" s="36">
        <v>134</v>
      </c>
      <c r="B195" s="21" t="s">
        <v>210</v>
      </c>
      <c r="C195" s="62" t="s">
        <v>6</v>
      </c>
      <c r="D195" s="18" t="s">
        <v>7</v>
      </c>
      <c r="E195" s="66">
        <v>1</v>
      </c>
      <c r="F195" s="60"/>
      <c r="G195" s="61">
        <f t="shared" si="4"/>
        <v>0</v>
      </c>
      <c r="H195" s="63"/>
      <c r="I195" s="5">
        <f t="shared" si="5"/>
        <v>0</v>
      </c>
      <c r="J195" s="15"/>
      <c r="K195" s="7"/>
    </row>
    <row r="196" spans="1:11" s="20" customFormat="1" ht="34.5" customHeight="1" x14ac:dyDescent="0.25">
      <c r="A196" s="36">
        <v>135</v>
      </c>
      <c r="B196" s="21" t="s">
        <v>211</v>
      </c>
      <c r="C196" s="62" t="s">
        <v>6</v>
      </c>
      <c r="D196" s="18" t="s">
        <v>7</v>
      </c>
      <c r="E196" s="66">
        <v>1</v>
      </c>
      <c r="F196" s="60"/>
      <c r="G196" s="61">
        <f t="shared" ref="G196:G254" si="6">E196*F196</f>
        <v>0</v>
      </c>
      <c r="H196" s="63"/>
      <c r="I196" s="5">
        <f t="shared" ref="I196:I254" si="7">G196+(G196*H196)</f>
        <v>0</v>
      </c>
      <c r="J196" s="15"/>
      <c r="K196" s="7"/>
    </row>
    <row r="197" spans="1:11" s="20" customFormat="1" ht="34.5" customHeight="1" x14ac:dyDescent="0.25">
      <c r="A197" s="36">
        <v>136</v>
      </c>
      <c r="B197" s="21" t="s">
        <v>133</v>
      </c>
      <c r="C197" s="62" t="s">
        <v>5</v>
      </c>
      <c r="D197" s="18" t="s">
        <v>48</v>
      </c>
      <c r="E197" s="66">
        <v>1</v>
      </c>
      <c r="F197" s="60"/>
      <c r="G197" s="61">
        <f t="shared" si="6"/>
        <v>0</v>
      </c>
      <c r="H197" s="63"/>
      <c r="I197" s="5">
        <f t="shared" si="7"/>
        <v>0</v>
      </c>
      <c r="J197" s="15"/>
      <c r="K197" s="7"/>
    </row>
    <row r="198" spans="1:11" s="20" customFormat="1" ht="57.75" customHeight="1" x14ac:dyDescent="0.25">
      <c r="A198" s="20">
        <v>137</v>
      </c>
      <c r="B198" s="21" t="s">
        <v>197</v>
      </c>
      <c r="C198" s="62" t="s">
        <v>5</v>
      </c>
      <c r="D198" s="18" t="s">
        <v>49</v>
      </c>
      <c r="E198" s="66">
        <v>1</v>
      </c>
      <c r="F198" s="60"/>
      <c r="G198" s="61">
        <f t="shared" si="6"/>
        <v>0</v>
      </c>
      <c r="H198" s="63"/>
      <c r="I198" s="5">
        <f t="shared" si="7"/>
        <v>0</v>
      </c>
      <c r="J198" s="15"/>
      <c r="K198" s="7"/>
    </row>
    <row r="199" spans="1:11" s="20" customFormat="1" ht="34.5" customHeight="1" x14ac:dyDescent="0.25">
      <c r="A199" s="20">
        <v>138</v>
      </c>
      <c r="B199" s="21" t="s">
        <v>134</v>
      </c>
      <c r="C199" s="62" t="s">
        <v>6</v>
      </c>
      <c r="D199" s="18"/>
      <c r="E199" s="66">
        <v>6</v>
      </c>
      <c r="F199" s="60"/>
      <c r="G199" s="61">
        <f t="shared" si="6"/>
        <v>0</v>
      </c>
      <c r="H199" s="63"/>
      <c r="I199" s="5">
        <f t="shared" si="7"/>
        <v>0</v>
      </c>
      <c r="J199" s="15"/>
      <c r="K199" s="7"/>
    </row>
    <row r="200" spans="1:11" s="20" customFormat="1" ht="34.5" customHeight="1" x14ac:dyDescent="0.25">
      <c r="A200" s="42">
        <v>139</v>
      </c>
      <c r="B200" s="40" t="s">
        <v>198</v>
      </c>
      <c r="C200" s="62" t="s">
        <v>5</v>
      </c>
      <c r="D200" s="18" t="s">
        <v>7</v>
      </c>
      <c r="E200" s="19">
        <v>2</v>
      </c>
      <c r="F200" s="60"/>
      <c r="G200" s="61">
        <f t="shared" si="6"/>
        <v>0</v>
      </c>
      <c r="H200" s="63"/>
      <c r="I200" s="5">
        <f t="shared" si="7"/>
        <v>0</v>
      </c>
      <c r="J200" s="15"/>
      <c r="K200" s="7"/>
    </row>
    <row r="201" spans="1:11" s="20" customFormat="1" ht="34.5" customHeight="1" x14ac:dyDescent="0.25">
      <c r="A201" s="45"/>
      <c r="B201" s="44"/>
      <c r="C201" s="62" t="s">
        <v>5</v>
      </c>
      <c r="D201" s="18" t="s">
        <v>8</v>
      </c>
      <c r="E201" s="19">
        <v>2</v>
      </c>
      <c r="F201" s="60"/>
      <c r="G201" s="61">
        <f t="shared" si="6"/>
        <v>0</v>
      </c>
      <c r="H201" s="63"/>
      <c r="I201" s="5">
        <f t="shared" si="7"/>
        <v>0</v>
      </c>
      <c r="J201" s="15"/>
      <c r="K201" s="7"/>
    </row>
    <row r="202" spans="1:11" s="20" customFormat="1" ht="34.5" customHeight="1" x14ac:dyDescent="0.25">
      <c r="A202" s="43"/>
      <c r="B202" s="41"/>
      <c r="C202" s="62" t="s">
        <v>5</v>
      </c>
      <c r="D202" s="18" t="s">
        <v>9</v>
      </c>
      <c r="E202" s="19">
        <v>2</v>
      </c>
      <c r="F202" s="60"/>
      <c r="G202" s="61">
        <f t="shared" si="6"/>
        <v>0</v>
      </c>
      <c r="H202" s="63"/>
      <c r="I202" s="5">
        <f t="shared" si="7"/>
        <v>0</v>
      </c>
      <c r="J202" s="15"/>
      <c r="K202" s="7"/>
    </row>
    <row r="203" spans="1:11" s="20" customFormat="1" ht="57.75" customHeight="1" x14ac:dyDescent="0.25">
      <c r="A203" s="20">
        <v>140</v>
      </c>
      <c r="B203" s="21" t="s">
        <v>229</v>
      </c>
      <c r="C203" s="68" t="s">
        <v>5</v>
      </c>
      <c r="D203" s="18">
        <v>44</v>
      </c>
      <c r="E203" s="19">
        <v>2</v>
      </c>
      <c r="F203" s="60"/>
      <c r="G203" s="61">
        <f t="shared" si="6"/>
        <v>0</v>
      </c>
      <c r="H203" s="63"/>
      <c r="I203" s="5">
        <f t="shared" si="7"/>
        <v>0</v>
      </c>
      <c r="J203" s="15"/>
      <c r="K203" s="7"/>
    </row>
    <row r="204" spans="1:11" s="20" customFormat="1" ht="42.75" customHeight="1" x14ac:dyDescent="0.25">
      <c r="A204" s="20">
        <v>141</v>
      </c>
      <c r="B204" s="21" t="s">
        <v>135</v>
      </c>
      <c r="C204" s="68" t="s">
        <v>5</v>
      </c>
      <c r="D204" s="18" t="s">
        <v>51</v>
      </c>
      <c r="E204" s="19">
        <v>1</v>
      </c>
      <c r="F204" s="60"/>
      <c r="G204" s="61">
        <f t="shared" si="6"/>
        <v>0</v>
      </c>
      <c r="H204" s="63"/>
      <c r="I204" s="5">
        <f t="shared" si="7"/>
        <v>0</v>
      </c>
      <c r="J204" s="15"/>
      <c r="K204" s="7"/>
    </row>
    <row r="205" spans="1:11" s="20" customFormat="1" ht="46.5" customHeight="1" x14ac:dyDescent="0.25">
      <c r="A205" s="36">
        <v>142</v>
      </c>
      <c r="B205" s="21" t="s">
        <v>50</v>
      </c>
      <c r="C205" s="68" t="s">
        <v>5</v>
      </c>
      <c r="D205" s="18" t="s">
        <v>51</v>
      </c>
      <c r="E205" s="19">
        <v>1</v>
      </c>
      <c r="F205" s="60"/>
      <c r="G205" s="61">
        <f t="shared" si="6"/>
        <v>0</v>
      </c>
      <c r="H205" s="63"/>
      <c r="I205" s="5">
        <f t="shared" si="7"/>
        <v>0</v>
      </c>
      <c r="J205" s="15"/>
      <c r="K205" s="7"/>
    </row>
    <row r="206" spans="1:11" s="20" customFormat="1" ht="44.25" customHeight="1" x14ac:dyDescent="0.25">
      <c r="A206" s="36">
        <v>143</v>
      </c>
      <c r="B206" s="21" t="s">
        <v>136</v>
      </c>
      <c r="C206" s="68" t="s">
        <v>5</v>
      </c>
      <c r="D206" s="18" t="s">
        <v>52</v>
      </c>
      <c r="E206" s="19">
        <v>1</v>
      </c>
      <c r="F206" s="60"/>
      <c r="G206" s="61">
        <f t="shared" si="6"/>
        <v>0</v>
      </c>
      <c r="H206" s="63"/>
      <c r="I206" s="5">
        <f t="shared" si="7"/>
        <v>0</v>
      </c>
      <c r="J206" s="15"/>
      <c r="K206" s="7"/>
    </row>
    <row r="207" spans="1:11" s="20" customFormat="1" ht="46.5" customHeight="1" x14ac:dyDescent="0.25">
      <c r="A207" s="36">
        <v>144</v>
      </c>
      <c r="B207" s="21" t="s">
        <v>137</v>
      </c>
      <c r="C207" s="68" t="s">
        <v>5</v>
      </c>
      <c r="D207" s="18" t="s">
        <v>53</v>
      </c>
      <c r="E207" s="19">
        <v>1</v>
      </c>
      <c r="F207" s="60"/>
      <c r="G207" s="61">
        <f t="shared" si="6"/>
        <v>0</v>
      </c>
      <c r="H207" s="63"/>
      <c r="I207" s="5">
        <f t="shared" si="7"/>
        <v>0</v>
      </c>
      <c r="J207" s="15"/>
      <c r="K207" s="7"/>
    </row>
    <row r="208" spans="1:11" s="20" customFormat="1" ht="44.25" customHeight="1" x14ac:dyDescent="0.25">
      <c r="A208" s="36">
        <v>145</v>
      </c>
      <c r="B208" s="21" t="s">
        <v>138</v>
      </c>
      <c r="C208" s="68" t="s">
        <v>5</v>
      </c>
      <c r="D208" s="18" t="s">
        <v>51</v>
      </c>
      <c r="E208" s="19">
        <v>1</v>
      </c>
      <c r="F208" s="60"/>
      <c r="G208" s="61">
        <f t="shared" si="6"/>
        <v>0</v>
      </c>
      <c r="H208" s="63"/>
      <c r="I208" s="5">
        <f t="shared" si="7"/>
        <v>0</v>
      </c>
      <c r="J208" s="15"/>
      <c r="K208" s="7"/>
    </row>
    <row r="209" spans="1:11" s="20" customFormat="1" ht="34.5" customHeight="1" x14ac:dyDescent="0.25">
      <c r="A209" s="42">
        <v>146</v>
      </c>
      <c r="B209" s="40" t="s">
        <v>139</v>
      </c>
      <c r="C209" s="68" t="s">
        <v>6</v>
      </c>
      <c r="D209" s="18" t="s">
        <v>8</v>
      </c>
      <c r="E209" s="19">
        <v>1</v>
      </c>
      <c r="F209" s="60"/>
      <c r="G209" s="61">
        <f t="shared" si="6"/>
        <v>0</v>
      </c>
      <c r="H209" s="63"/>
      <c r="I209" s="5">
        <f t="shared" si="7"/>
        <v>0</v>
      </c>
      <c r="J209" s="15"/>
      <c r="K209" s="7"/>
    </row>
    <row r="210" spans="1:11" s="20" customFormat="1" ht="34.5" customHeight="1" x14ac:dyDescent="0.25">
      <c r="A210" s="43"/>
      <c r="B210" s="41"/>
      <c r="C210" s="68" t="s">
        <v>6</v>
      </c>
      <c r="D210" s="18" t="s">
        <v>9</v>
      </c>
      <c r="E210" s="19">
        <v>1</v>
      </c>
      <c r="F210" s="60"/>
      <c r="G210" s="61">
        <f t="shared" si="6"/>
        <v>0</v>
      </c>
      <c r="H210" s="63"/>
      <c r="I210" s="5">
        <f t="shared" si="7"/>
        <v>0</v>
      </c>
      <c r="J210" s="15"/>
      <c r="K210" s="7"/>
    </row>
    <row r="211" spans="1:11" s="20" customFormat="1" ht="34.5" customHeight="1" x14ac:dyDescent="0.25">
      <c r="A211" s="42">
        <v>147</v>
      </c>
      <c r="B211" s="40" t="s">
        <v>213</v>
      </c>
      <c r="C211" s="68" t="s">
        <v>6</v>
      </c>
      <c r="D211" s="18" t="s">
        <v>8</v>
      </c>
      <c r="E211" s="19">
        <v>2</v>
      </c>
      <c r="F211" s="60"/>
      <c r="G211" s="61">
        <f t="shared" si="6"/>
        <v>0</v>
      </c>
      <c r="H211" s="63"/>
      <c r="I211" s="5">
        <f t="shared" si="7"/>
        <v>0</v>
      </c>
      <c r="J211" s="15"/>
      <c r="K211" s="7"/>
    </row>
    <row r="212" spans="1:11" s="20" customFormat="1" ht="34.5" customHeight="1" x14ac:dyDescent="0.25">
      <c r="A212" s="43"/>
      <c r="B212" s="41"/>
      <c r="C212" s="68" t="s">
        <v>6</v>
      </c>
      <c r="D212" s="18" t="s">
        <v>9</v>
      </c>
      <c r="E212" s="19">
        <v>2</v>
      </c>
      <c r="F212" s="60"/>
      <c r="G212" s="61">
        <f t="shared" si="6"/>
        <v>0</v>
      </c>
      <c r="H212" s="63"/>
      <c r="I212" s="5">
        <f t="shared" si="7"/>
        <v>0</v>
      </c>
      <c r="J212" s="15"/>
      <c r="K212" s="7"/>
    </row>
    <row r="213" spans="1:11" s="20" customFormat="1" ht="34.5" customHeight="1" x14ac:dyDescent="0.25">
      <c r="A213" s="20">
        <v>148</v>
      </c>
      <c r="B213" s="25" t="s">
        <v>214</v>
      </c>
      <c r="C213" s="68" t="s">
        <v>6</v>
      </c>
      <c r="D213" s="18" t="s">
        <v>9</v>
      </c>
      <c r="E213" s="19">
        <v>2</v>
      </c>
      <c r="F213" s="60"/>
      <c r="G213" s="61">
        <f t="shared" si="6"/>
        <v>0</v>
      </c>
      <c r="H213" s="63"/>
      <c r="I213" s="5">
        <f t="shared" si="7"/>
        <v>0</v>
      </c>
      <c r="J213" s="15"/>
      <c r="K213" s="7"/>
    </row>
    <row r="214" spans="1:11" s="20" customFormat="1" ht="34.5" customHeight="1" x14ac:dyDescent="0.25">
      <c r="A214" s="42">
        <v>149</v>
      </c>
      <c r="B214" s="40" t="s">
        <v>215</v>
      </c>
      <c r="C214" s="68" t="s">
        <v>6</v>
      </c>
      <c r="D214" s="18" t="s">
        <v>8</v>
      </c>
      <c r="E214" s="19">
        <v>1</v>
      </c>
      <c r="F214" s="60"/>
      <c r="G214" s="61">
        <f t="shared" si="6"/>
        <v>0</v>
      </c>
      <c r="H214" s="63"/>
      <c r="I214" s="5">
        <f t="shared" si="7"/>
        <v>0</v>
      </c>
      <c r="J214" s="15"/>
      <c r="K214" s="7"/>
    </row>
    <row r="215" spans="1:11" s="20" customFormat="1" ht="34.5" customHeight="1" x14ac:dyDescent="0.25">
      <c r="A215" s="43"/>
      <c r="B215" s="41"/>
      <c r="C215" s="68" t="s">
        <v>6</v>
      </c>
      <c r="D215" s="18" t="s">
        <v>9</v>
      </c>
      <c r="E215" s="19">
        <v>1</v>
      </c>
      <c r="F215" s="60"/>
      <c r="G215" s="61">
        <f t="shared" si="6"/>
        <v>0</v>
      </c>
      <c r="H215" s="63"/>
      <c r="I215" s="5">
        <f t="shared" si="7"/>
        <v>0</v>
      </c>
      <c r="J215" s="15"/>
      <c r="K215" s="7"/>
    </row>
    <row r="216" spans="1:11" s="20" customFormat="1" ht="34.5" customHeight="1" x14ac:dyDescent="0.25">
      <c r="A216" s="42">
        <v>150</v>
      </c>
      <c r="B216" s="40" t="s">
        <v>216</v>
      </c>
      <c r="C216" s="68" t="s">
        <v>6</v>
      </c>
      <c r="D216" s="18" t="s">
        <v>8</v>
      </c>
      <c r="E216" s="19">
        <v>1</v>
      </c>
      <c r="F216" s="60"/>
      <c r="G216" s="61">
        <f t="shared" si="6"/>
        <v>0</v>
      </c>
      <c r="H216" s="63"/>
      <c r="I216" s="5">
        <f t="shared" si="7"/>
        <v>0</v>
      </c>
      <c r="J216" s="15"/>
      <c r="K216" s="7"/>
    </row>
    <row r="217" spans="1:11" s="20" customFormat="1" ht="34.5" customHeight="1" x14ac:dyDescent="0.25">
      <c r="A217" s="43"/>
      <c r="B217" s="41"/>
      <c r="C217" s="68" t="s">
        <v>6</v>
      </c>
      <c r="D217" s="18" t="s">
        <v>9</v>
      </c>
      <c r="E217" s="19">
        <v>1</v>
      </c>
      <c r="F217" s="60"/>
      <c r="G217" s="61">
        <f t="shared" si="6"/>
        <v>0</v>
      </c>
      <c r="H217" s="63"/>
      <c r="I217" s="5">
        <f t="shared" si="7"/>
        <v>0</v>
      </c>
      <c r="J217" s="15"/>
      <c r="K217" s="7"/>
    </row>
    <row r="218" spans="1:11" s="20" customFormat="1" ht="34.5" customHeight="1" x14ac:dyDescent="0.25">
      <c r="A218" s="42">
        <v>151</v>
      </c>
      <c r="B218" s="40" t="s">
        <v>230</v>
      </c>
      <c r="C218" s="68" t="s">
        <v>6</v>
      </c>
      <c r="D218" s="18" t="s">
        <v>7</v>
      </c>
      <c r="E218" s="19">
        <v>2</v>
      </c>
      <c r="F218" s="60"/>
      <c r="G218" s="61">
        <f t="shared" si="6"/>
        <v>0</v>
      </c>
      <c r="H218" s="63"/>
      <c r="I218" s="5">
        <f t="shared" si="7"/>
        <v>0</v>
      </c>
      <c r="J218" s="15"/>
      <c r="K218" s="7"/>
    </row>
    <row r="219" spans="1:11" s="20" customFormat="1" ht="34.5" customHeight="1" x14ac:dyDescent="0.25">
      <c r="A219" s="45"/>
      <c r="B219" s="44"/>
      <c r="C219" s="68" t="s">
        <v>6</v>
      </c>
      <c r="D219" s="18" t="s">
        <v>8</v>
      </c>
      <c r="E219" s="19">
        <v>2</v>
      </c>
      <c r="F219" s="60"/>
      <c r="G219" s="61">
        <f t="shared" si="6"/>
        <v>0</v>
      </c>
      <c r="H219" s="63"/>
      <c r="I219" s="5">
        <f t="shared" si="7"/>
        <v>0</v>
      </c>
      <c r="J219" s="15"/>
      <c r="K219" s="7"/>
    </row>
    <row r="220" spans="1:11" s="20" customFormat="1" ht="34.5" customHeight="1" x14ac:dyDescent="0.25">
      <c r="A220" s="43"/>
      <c r="B220" s="41"/>
      <c r="C220" s="68" t="s">
        <v>6</v>
      </c>
      <c r="D220" s="18" t="s">
        <v>9</v>
      </c>
      <c r="E220" s="10">
        <v>2</v>
      </c>
      <c r="F220" s="60"/>
      <c r="G220" s="61">
        <f t="shared" si="6"/>
        <v>0</v>
      </c>
      <c r="H220" s="63"/>
      <c r="I220" s="5">
        <f t="shared" si="7"/>
        <v>0</v>
      </c>
      <c r="J220" s="15"/>
      <c r="K220" s="7"/>
    </row>
    <row r="221" spans="1:11" s="20" customFormat="1" ht="34.5" customHeight="1" x14ac:dyDescent="0.25">
      <c r="A221" s="20">
        <v>152</v>
      </c>
      <c r="B221" s="21" t="s">
        <v>217</v>
      </c>
      <c r="C221" s="68" t="s">
        <v>5</v>
      </c>
      <c r="D221" s="18" t="s">
        <v>55</v>
      </c>
      <c r="E221" s="66">
        <v>2</v>
      </c>
      <c r="F221" s="60"/>
      <c r="G221" s="61">
        <f t="shared" si="6"/>
        <v>0</v>
      </c>
      <c r="H221" s="63"/>
      <c r="I221" s="5">
        <f t="shared" si="7"/>
        <v>0</v>
      </c>
      <c r="J221" s="15"/>
      <c r="K221" s="7"/>
    </row>
    <row r="222" spans="1:11" s="20" customFormat="1" ht="34.5" customHeight="1" x14ac:dyDescent="0.25">
      <c r="A222" s="20">
        <v>153</v>
      </c>
      <c r="B222" s="21" t="s">
        <v>218</v>
      </c>
      <c r="C222" s="68" t="s">
        <v>5</v>
      </c>
      <c r="D222" s="18" t="s">
        <v>56</v>
      </c>
      <c r="E222" s="66">
        <v>6</v>
      </c>
      <c r="F222" s="60"/>
      <c r="G222" s="61">
        <f t="shared" si="6"/>
        <v>0</v>
      </c>
      <c r="H222" s="63"/>
      <c r="I222" s="5">
        <f t="shared" si="7"/>
        <v>0</v>
      </c>
      <c r="J222" s="15"/>
      <c r="K222" s="7"/>
    </row>
    <row r="223" spans="1:11" s="20" customFormat="1" ht="34.5" customHeight="1" x14ac:dyDescent="0.25">
      <c r="A223" s="36">
        <v>154</v>
      </c>
      <c r="B223" s="21" t="s">
        <v>140</v>
      </c>
      <c r="C223" s="68" t="s">
        <v>5</v>
      </c>
      <c r="D223" s="18" t="s">
        <v>57</v>
      </c>
      <c r="E223" s="66">
        <v>4</v>
      </c>
      <c r="F223" s="60"/>
      <c r="G223" s="61">
        <f t="shared" si="6"/>
        <v>0</v>
      </c>
      <c r="H223" s="63"/>
      <c r="I223" s="5">
        <f t="shared" si="7"/>
        <v>0</v>
      </c>
      <c r="J223" s="15"/>
      <c r="K223" s="7"/>
    </row>
    <row r="224" spans="1:11" s="20" customFormat="1" ht="34.5" customHeight="1" x14ac:dyDescent="0.25">
      <c r="A224" s="36">
        <v>155</v>
      </c>
      <c r="B224" s="21" t="s">
        <v>54</v>
      </c>
      <c r="C224" s="68" t="s">
        <v>6</v>
      </c>
      <c r="D224" s="18"/>
      <c r="E224" s="66">
        <v>2</v>
      </c>
      <c r="F224" s="60"/>
      <c r="G224" s="61">
        <f t="shared" si="6"/>
        <v>0</v>
      </c>
      <c r="H224" s="63"/>
      <c r="I224" s="5">
        <f t="shared" si="7"/>
        <v>0</v>
      </c>
      <c r="J224" s="15"/>
      <c r="K224" s="7"/>
    </row>
    <row r="225" spans="1:11" s="20" customFormat="1" ht="34.5" customHeight="1" x14ac:dyDescent="0.25">
      <c r="A225" s="36">
        <v>156</v>
      </c>
      <c r="B225" s="21" t="s">
        <v>219</v>
      </c>
      <c r="C225" s="68" t="s">
        <v>6</v>
      </c>
      <c r="D225" s="18"/>
      <c r="E225" s="66">
        <v>4</v>
      </c>
      <c r="F225" s="60"/>
      <c r="G225" s="61">
        <f t="shared" si="6"/>
        <v>0</v>
      </c>
      <c r="H225" s="63"/>
      <c r="I225" s="5">
        <f t="shared" si="7"/>
        <v>0</v>
      </c>
      <c r="J225" s="15"/>
      <c r="K225" s="7"/>
    </row>
    <row r="226" spans="1:11" s="20" customFormat="1" ht="34.5" customHeight="1" x14ac:dyDescent="0.25">
      <c r="A226" s="36">
        <v>157</v>
      </c>
      <c r="B226" s="21" t="s">
        <v>141</v>
      </c>
      <c r="C226" s="68" t="s">
        <v>5</v>
      </c>
      <c r="D226" s="18" t="s">
        <v>55</v>
      </c>
      <c r="E226" s="66">
        <v>1</v>
      </c>
      <c r="F226" s="60"/>
      <c r="G226" s="61">
        <f t="shared" si="6"/>
        <v>0</v>
      </c>
      <c r="H226" s="63"/>
      <c r="I226" s="5">
        <f t="shared" si="7"/>
        <v>0</v>
      </c>
      <c r="J226" s="15"/>
      <c r="K226" s="7"/>
    </row>
    <row r="227" spans="1:11" s="20" customFormat="1" ht="34.5" customHeight="1" x14ac:dyDescent="0.25">
      <c r="A227" s="36">
        <v>158</v>
      </c>
      <c r="B227" s="21" t="s">
        <v>142</v>
      </c>
      <c r="C227" s="68" t="s">
        <v>14</v>
      </c>
      <c r="D227" s="18"/>
      <c r="E227" s="19">
        <v>1</v>
      </c>
      <c r="F227" s="60"/>
      <c r="G227" s="61">
        <f t="shared" si="6"/>
        <v>0</v>
      </c>
      <c r="H227" s="63"/>
      <c r="I227" s="5">
        <f t="shared" si="7"/>
        <v>0</v>
      </c>
      <c r="J227" s="15"/>
      <c r="K227" s="7"/>
    </row>
    <row r="228" spans="1:11" s="20" customFormat="1" ht="34.5" customHeight="1" x14ac:dyDescent="0.25">
      <c r="A228" s="36">
        <v>159</v>
      </c>
      <c r="B228" s="21" t="s">
        <v>143</v>
      </c>
      <c r="C228" s="68" t="s">
        <v>5</v>
      </c>
      <c r="D228" s="18" t="s">
        <v>16</v>
      </c>
      <c r="E228" s="19">
        <v>1</v>
      </c>
      <c r="F228" s="60"/>
      <c r="G228" s="61">
        <f t="shared" si="6"/>
        <v>0</v>
      </c>
      <c r="H228" s="63"/>
      <c r="I228" s="5">
        <f t="shared" si="7"/>
        <v>0</v>
      </c>
      <c r="J228" s="15"/>
      <c r="K228" s="7"/>
    </row>
    <row r="229" spans="1:11" s="20" customFormat="1" ht="34.5" customHeight="1" x14ac:dyDescent="0.25">
      <c r="A229" s="36">
        <v>160</v>
      </c>
      <c r="B229" s="21" t="s">
        <v>144</v>
      </c>
      <c r="C229" s="68" t="s">
        <v>14</v>
      </c>
      <c r="D229" s="18" t="s">
        <v>9</v>
      </c>
      <c r="E229" s="19">
        <v>1</v>
      </c>
      <c r="F229" s="60"/>
      <c r="G229" s="61">
        <f t="shared" si="6"/>
        <v>0</v>
      </c>
      <c r="H229" s="63"/>
      <c r="I229" s="5">
        <f t="shared" si="7"/>
        <v>0</v>
      </c>
      <c r="J229" s="15"/>
      <c r="K229" s="7"/>
    </row>
    <row r="230" spans="1:11" s="20" customFormat="1" ht="34.5" customHeight="1" x14ac:dyDescent="0.25">
      <c r="A230" s="36">
        <v>161</v>
      </c>
      <c r="B230" s="21" t="s">
        <v>145</v>
      </c>
      <c r="C230" s="68" t="s">
        <v>6</v>
      </c>
      <c r="D230" s="18" t="s">
        <v>13</v>
      </c>
      <c r="E230" s="19">
        <v>1</v>
      </c>
      <c r="F230" s="60"/>
      <c r="G230" s="61">
        <f t="shared" si="6"/>
        <v>0</v>
      </c>
      <c r="H230" s="63"/>
      <c r="I230" s="5">
        <f t="shared" si="7"/>
        <v>0</v>
      </c>
      <c r="J230" s="15"/>
      <c r="K230" s="7"/>
    </row>
    <row r="231" spans="1:11" s="20" customFormat="1" ht="34.5" customHeight="1" x14ac:dyDescent="0.25">
      <c r="A231" s="36">
        <v>162</v>
      </c>
      <c r="B231" s="21" t="s">
        <v>58</v>
      </c>
      <c r="C231" s="68" t="s">
        <v>6</v>
      </c>
      <c r="D231" s="18" t="s">
        <v>13</v>
      </c>
      <c r="E231" s="19">
        <v>1</v>
      </c>
      <c r="F231" s="60"/>
      <c r="G231" s="61">
        <f t="shared" si="6"/>
        <v>0</v>
      </c>
      <c r="H231" s="63"/>
      <c r="I231" s="5">
        <f t="shared" si="7"/>
        <v>0</v>
      </c>
      <c r="J231" s="15"/>
      <c r="K231" s="7"/>
    </row>
    <row r="232" spans="1:11" s="20" customFormat="1" ht="34.5" customHeight="1" x14ac:dyDescent="0.25">
      <c r="A232" s="42">
        <v>163</v>
      </c>
      <c r="B232" s="46" t="s">
        <v>220</v>
      </c>
      <c r="C232" s="68" t="s">
        <v>6</v>
      </c>
      <c r="D232" s="18" t="s">
        <v>7</v>
      </c>
      <c r="E232" s="19">
        <v>2</v>
      </c>
      <c r="F232" s="60"/>
      <c r="G232" s="61">
        <f t="shared" si="6"/>
        <v>0</v>
      </c>
      <c r="H232" s="63"/>
      <c r="I232" s="5">
        <f t="shared" si="7"/>
        <v>0</v>
      </c>
      <c r="J232" s="15"/>
      <c r="K232" s="7"/>
    </row>
    <row r="233" spans="1:11" s="20" customFormat="1" ht="34.5" customHeight="1" x14ac:dyDescent="0.25">
      <c r="A233" s="45"/>
      <c r="B233" s="47"/>
      <c r="C233" s="68" t="s">
        <v>6</v>
      </c>
      <c r="D233" s="18" t="s">
        <v>8</v>
      </c>
      <c r="E233" s="19">
        <v>2</v>
      </c>
      <c r="F233" s="60"/>
      <c r="G233" s="61">
        <f t="shared" si="6"/>
        <v>0</v>
      </c>
      <c r="H233" s="63"/>
      <c r="I233" s="5">
        <f t="shared" si="7"/>
        <v>0</v>
      </c>
      <c r="J233" s="15"/>
      <c r="K233" s="7"/>
    </row>
    <row r="234" spans="1:11" s="20" customFormat="1" ht="34.5" customHeight="1" x14ac:dyDescent="0.25">
      <c r="A234" s="43"/>
      <c r="B234" s="48"/>
      <c r="C234" s="68" t="s">
        <v>6</v>
      </c>
      <c r="D234" s="18" t="s">
        <v>9</v>
      </c>
      <c r="E234" s="19">
        <v>2</v>
      </c>
      <c r="F234" s="60"/>
      <c r="G234" s="61">
        <f t="shared" si="6"/>
        <v>0</v>
      </c>
      <c r="H234" s="63"/>
      <c r="I234" s="5">
        <f t="shared" si="7"/>
        <v>0</v>
      </c>
      <c r="J234" s="15"/>
      <c r="K234" s="7"/>
    </row>
    <row r="235" spans="1:11" s="20" customFormat="1" ht="34.5" customHeight="1" x14ac:dyDescent="0.25">
      <c r="A235" s="42">
        <v>164</v>
      </c>
      <c r="B235" s="46" t="s">
        <v>221</v>
      </c>
      <c r="C235" s="68" t="s">
        <v>6</v>
      </c>
      <c r="D235" s="18" t="s">
        <v>7</v>
      </c>
      <c r="E235" s="19">
        <v>1</v>
      </c>
      <c r="F235" s="60"/>
      <c r="G235" s="61">
        <f t="shared" si="6"/>
        <v>0</v>
      </c>
      <c r="H235" s="63"/>
      <c r="I235" s="5">
        <f t="shared" si="7"/>
        <v>0</v>
      </c>
      <c r="J235" s="15"/>
      <c r="K235" s="7"/>
    </row>
    <row r="236" spans="1:11" s="20" customFormat="1" ht="34.5" customHeight="1" x14ac:dyDescent="0.25">
      <c r="A236" s="45"/>
      <c r="B236" s="47"/>
      <c r="C236" s="68" t="s">
        <v>6</v>
      </c>
      <c r="D236" s="18" t="s">
        <v>8</v>
      </c>
      <c r="E236" s="19">
        <v>1</v>
      </c>
      <c r="F236" s="60"/>
      <c r="G236" s="61">
        <f t="shared" si="6"/>
        <v>0</v>
      </c>
      <c r="H236" s="63"/>
      <c r="I236" s="5">
        <f t="shared" si="7"/>
        <v>0</v>
      </c>
      <c r="J236" s="15"/>
      <c r="K236" s="7"/>
    </row>
    <row r="237" spans="1:11" s="20" customFormat="1" ht="34.5" customHeight="1" x14ac:dyDescent="0.25">
      <c r="A237" s="43"/>
      <c r="B237" s="48"/>
      <c r="C237" s="68" t="s">
        <v>6</v>
      </c>
      <c r="D237" s="18" t="s">
        <v>9</v>
      </c>
      <c r="E237" s="19">
        <v>1</v>
      </c>
      <c r="F237" s="60"/>
      <c r="G237" s="61">
        <f t="shared" si="6"/>
        <v>0</v>
      </c>
      <c r="H237" s="63"/>
      <c r="I237" s="5">
        <f t="shared" si="7"/>
        <v>0</v>
      </c>
      <c r="J237" s="15"/>
      <c r="K237" s="7"/>
    </row>
    <row r="238" spans="1:11" s="20" customFormat="1" ht="34.5" customHeight="1" x14ac:dyDescent="0.25">
      <c r="A238" s="42">
        <v>165</v>
      </c>
      <c r="B238" s="46" t="s">
        <v>222</v>
      </c>
      <c r="C238" s="68" t="s">
        <v>6</v>
      </c>
      <c r="D238" s="18" t="s">
        <v>7</v>
      </c>
      <c r="E238" s="19">
        <v>1</v>
      </c>
      <c r="F238" s="60"/>
      <c r="G238" s="61">
        <f t="shared" si="6"/>
        <v>0</v>
      </c>
      <c r="H238" s="63"/>
      <c r="I238" s="5">
        <f t="shared" si="7"/>
        <v>0</v>
      </c>
      <c r="J238" s="15"/>
      <c r="K238" s="7"/>
    </row>
    <row r="239" spans="1:11" s="20" customFormat="1" ht="34.5" customHeight="1" x14ac:dyDescent="0.25">
      <c r="A239" s="45"/>
      <c r="B239" s="47"/>
      <c r="C239" s="68" t="s">
        <v>6</v>
      </c>
      <c r="D239" s="18" t="s">
        <v>8</v>
      </c>
      <c r="E239" s="19">
        <v>1</v>
      </c>
      <c r="F239" s="60"/>
      <c r="G239" s="61">
        <f t="shared" si="6"/>
        <v>0</v>
      </c>
      <c r="H239" s="63"/>
      <c r="I239" s="5">
        <f t="shared" si="7"/>
        <v>0</v>
      </c>
      <c r="J239" s="15"/>
      <c r="K239" s="7"/>
    </row>
    <row r="240" spans="1:11" s="20" customFormat="1" ht="34.5" customHeight="1" x14ac:dyDescent="0.25">
      <c r="A240" s="43"/>
      <c r="B240" s="48"/>
      <c r="C240" s="68" t="s">
        <v>6</v>
      </c>
      <c r="D240" s="18" t="s">
        <v>9</v>
      </c>
      <c r="E240" s="19">
        <v>1</v>
      </c>
      <c r="F240" s="60"/>
      <c r="G240" s="61">
        <f t="shared" si="6"/>
        <v>0</v>
      </c>
      <c r="H240" s="63"/>
      <c r="I240" s="5">
        <f t="shared" si="7"/>
        <v>0</v>
      </c>
      <c r="J240" s="15"/>
      <c r="K240" s="7"/>
    </row>
    <row r="241" spans="1:11" s="20" customFormat="1" ht="34.5" customHeight="1" x14ac:dyDescent="0.25">
      <c r="A241" s="20">
        <v>166</v>
      </c>
      <c r="B241" s="21" t="s">
        <v>146</v>
      </c>
      <c r="C241" s="68" t="s">
        <v>6</v>
      </c>
      <c r="D241" s="18">
        <v>5</v>
      </c>
      <c r="E241" s="19">
        <v>2</v>
      </c>
      <c r="F241" s="60"/>
      <c r="G241" s="61">
        <f t="shared" si="6"/>
        <v>0</v>
      </c>
      <c r="H241" s="63"/>
      <c r="I241" s="5">
        <f t="shared" si="7"/>
        <v>0</v>
      </c>
      <c r="J241" s="15"/>
      <c r="K241" s="7"/>
    </row>
    <row r="242" spans="1:11" s="20" customFormat="1" ht="34.5" customHeight="1" x14ac:dyDescent="0.25">
      <c r="A242" s="20">
        <v>167</v>
      </c>
      <c r="B242" s="21" t="s">
        <v>59</v>
      </c>
      <c r="C242" s="68" t="s">
        <v>6</v>
      </c>
      <c r="D242" s="18"/>
      <c r="E242" s="19">
        <v>5</v>
      </c>
      <c r="F242" s="60"/>
      <c r="G242" s="61">
        <f t="shared" si="6"/>
        <v>0</v>
      </c>
      <c r="H242" s="63"/>
      <c r="I242" s="5">
        <f t="shared" si="7"/>
        <v>0</v>
      </c>
      <c r="J242" s="15"/>
      <c r="K242" s="7"/>
    </row>
    <row r="243" spans="1:11" s="20" customFormat="1" ht="34.5" customHeight="1" x14ac:dyDescent="0.25">
      <c r="A243" s="36">
        <v>168</v>
      </c>
      <c r="B243" s="21" t="s">
        <v>147</v>
      </c>
      <c r="C243" s="68" t="s">
        <v>14</v>
      </c>
      <c r="D243" s="18" t="s">
        <v>60</v>
      </c>
      <c r="E243" s="19">
        <v>1</v>
      </c>
      <c r="F243" s="60"/>
      <c r="G243" s="61">
        <f t="shared" si="6"/>
        <v>0</v>
      </c>
      <c r="H243" s="63"/>
      <c r="I243" s="5">
        <f t="shared" si="7"/>
        <v>0</v>
      </c>
      <c r="J243" s="15"/>
      <c r="K243" s="7"/>
    </row>
    <row r="244" spans="1:11" s="20" customFormat="1" ht="34.5" customHeight="1" x14ac:dyDescent="0.25">
      <c r="A244" s="36">
        <v>169</v>
      </c>
      <c r="B244" s="21" t="s">
        <v>148</v>
      </c>
      <c r="C244" s="68" t="s">
        <v>6</v>
      </c>
      <c r="D244" s="18" t="s">
        <v>13</v>
      </c>
      <c r="E244" s="19">
        <v>1</v>
      </c>
      <c r="F244" s="60"/>
      <c r="G244" s="61">
        <f t="shared" si="6"/>
        <v>0</v>
      </c>
      <c r="H244" s="63"/>
      <c r="I244" s="5">
        <f t="shared" si="7"/>
        <v>0</v>
      </c>
      <c r="J244" s="15"/>
      <c r="K244" s="7"/>
    </row>
    <row r="245" spans="1:11" s="20" customFormat="1" ht="34.5" customHeight="1" x14ac:dyDescent="0.25">
      <c r="A245" s="36">
        <v>170</v>
      </c>
      <c r="B245" s="21" t="s">
        <v>149</v>
      </c>
      <c r="C245" s="68" t="s">
        <v>5</v>
      </c>
      <c r="D245" s="18">
        <v>44</v>
      </c>
      <c r="E245" s="19">
        <v>1</v>
      </c>
      <c r="F245" s="60"/>
      <c r="G245" s="61">
        <f t="shared" si="6"/>
        <v>0</v>
      </c>
      <c r="H245" s="63"/>
      <c r="I245" s="5">
        <f t="shared" si="7"/>
        <v>0</v>
      </c>
      <c r="J245" s="15"/>
      <c r="K245" s="7"/>
    </row>
    <row r="246" spans="1:11" s="20" customFormat="1" ht="34.5" customHeight="1" x14ac:dyDescent="0.25">
      <c r="A246" s="36">
        <v>171</v>
      </c>
      <c r="B246" s="21" t="s">
        <v>150</v>
      </c>
      <c r="C246" s="68" t="s">
        <v>6</v>
      </c>
      <c r="D246" s="18"/>
      <c r="E246" s="19">
        <v>1</v>
      </c>
      <c r="F246" s="60"/>
      <c r="G246" s="61">
        <f t="shared" si="6"/>
        <v>0</v>
      </c>
      <c r="H246" s="63"/>
      <c r="I246" s="5">
        <f t="shared" si="7"/>
        <v>0</v>
      </c>
      <c r="J246" s="15"/>
      <c r="K246" s="7"/>
    </row>
    <row r="247" spans="1:11" s="20" customFormat="1" ht="34.5" customHeight="1" x14ac:dyDescent="0.25">
      <c r="A247" s="36">
        <v>172</v>
      </c>
      <c r="B247" s="21" t="s">
        <v>151</v>
      </c>
      <c r="C247" s="68" t="s">
        <v>6</v>
      </c>
      <c r="D247" s="18" t="s">
        <v>9</v>
      </c>
      <c r="E247" s="19">
        <v>1</v>
      </c>
      <c r="F247" s="60"/>
      <c r="G247" s="61">
        <f t="shared" si="6"/>
        <v>0</v>
      </c>
      <c r="H247" s="63"/>
      <c r="I247" s="5">
        <f t="shared" si="7"/>
        <v>0</v>
      </c>
      <c r="J247" s="15"/>
      <c r="K247" s="7"/>
    </row>
    <row r="248" spans="1:11" s="20" customFormat="1" ht="34.5" customHeight="1" x14ac:dyDescent="0.25">
      <c r="A248" s="36">
        <v>173</v>
      </c>
      <c r="B248" s="21" t="s">
        <v>223</v>
      </c>
      <c r="C248" s="68" t="s">
        <v>6</v>
      </c>
      <c r="D248" s="18" t="s">
        <v>9</v>
      </c>
      <c r="E248" s="19">
        <v>1</v>
      </c>
      <c r="F248" s="60"/>
      <c r="G248" s="61">
        <f t="shared" si="6"/>
        <v>0</v>
      </c>
      <c r="H248" s="63"/>
      <c r="I248" s="5">
        <f t="shared" si="7"/>
        <v>0</v>
      </c>
      <c r="J248" s="15"/>
      <c r="K248" s="7"/>
    </row>
    <row r="249" spans="1:11" s="20" customFormat="1" ht="34.5" customHeight="1" x14ac:dyDescent="0.25">
      <c r="A249" s="36">
        <v>174</v>
      </c>
      <c r="B249" s="21" t="s">
        <v>152</v>
      </c>
      <c r="C249" s="68" t="s">
        <v>6</v>
      </c>
      <c r="D249" s="18" t="s">
        <v>9</v>
      </c>
      <c r="E249" s="19">
        <v>1</v>
      </c>
      <c r="F249" s="60"/>
      <c r="G249" s="61">
        <f t="shared" si="6"/>
        <v>0</v>
      </c>
      <c r="H249" s="63"/>
      <c r="I249" s="5">
        <f t="shared" si="7"/>
        <v>0</v>
      </c>
      <c r="J249" s="15"/>
      <c r="K249" s="7"/>
    </row>
    <row r="250" spans="1:11" s="20" customFormat="1" ht="34.5" customHeight="1" x14ac:dyDescent="0.25">
      <c r="A250" s="36">
        <v>175</v>
      </c>
      <c r="B250" s="21" t="s">
        <v>153</v>
      </c>
      <c r="C250" s="68" t="s">
        <v>6</v>
      </c>
      <c r="D250" s="18" t="s">
        <v>9</v>
      </c>
      <c r="E250" s="19">
        <v>1</v>
      </c>
      <c r="F250" s="60"/>
      <c r="G250" s="61">
        <f t="shared" si="6"/>
        <v>0</v>
      </c>
      <c r="H250" s="63"/>
      <c r="I250" s="5">
        <f t="shared" si="7"/>
        <v>0</v>
      </c>
      <c r="J250" s="15"/>
      <c r="K250" s="7"/>
    </row>
    <row r="251" spans="1:11" s="34" customFormat="1" ht="34.5" customHeight="1" x14ac:dyDescent="0.25">
      <c r="A251" s="36">
        <v>176</v>
      </c>
      <c r="B251" s="21" t="s">
        <v>154</v>
      </c>
      <c r="C251" s="68" t="s">
        <v>5</v>
      </c>
      <c r="D251" s="18">
        <v>42</v>
      </c>
      <c r="E251" s="19">
        <v>1</v>
      </c>
      <c r="F251" s="60"/>
      <c r="G251" s="61">
        <f t="shared" si="6"/>
        <v>0</v>
      </c>
      <c r="H251" s="63"/>
      <c r="I251" s="5">
        <f t="shared" si="7"/>
        <v>0</v>
      </c>
      <c r="J251" s="15"/>
      <c r="K251" s="7"/>
    </row>
    <row r="252" spans="1:11" s="34" customFormat="1" ht="34.5" customHeight="1" x14ac:dyDescent="0.25">
      <c r="A252" s="36">
        <v>177</v>
      </c>
      <c r="B252" s="21" t="s">
        <v>224</v>
      </c>
      <c r="C252" s="68" t="s">
        <v>6</v>
      </c>
      <c r="D252" s="18"/>
      <c r="E252" s="19">
        <v>1</v>
      </c>
      <c r="F252" s="60"/>
      <c r="G252" s="61">
        <f t="shared" si="6"/>
        <v>0</v>
      </c>
      <c r="H252" s="63"/>
      <c r="I252" s="5">
        <f t="shared" si="7"/>
        <v>0</v>
      </c>
      <c r="J252" s="15"/>
      <c r="K252" s="7"/>
    </row>
    <row r="253" spans="1:11" s="35" customFormat="1" ht="34.5" customHeight="1" x14ac:dyDescent="0.25">
      <c r="A253" s="36">
        <v>178</v>
      </c>
      <c r="B253" s="31" t="s">
        <v>225</v>
      </c>
      <c r="C253" s="68" t="s">
        <v>6</v>
      </c>
      <c r="D253" s="18" t="s">
        <v>7</v>
      </c>
      <c r="E253" s="19">
        <v>1</v>
      </c>
      <c r="F253" s="60"/>
      <c r="G253" s="61">
        <f t="shared" si="6"/>
        <v>0</v>
      </c>
      <c r="H253" s="63"/>
      <c r="I253" s="5">
        <f t="shared" si="7"/>
        <v>0</v>
      </c>
      <c r="J253" s="15"/>
      <c r="K253" s="7"/>
    </row>
    <row r="254" spans="1:11" s="9" customFormat="1" ht="35.1" customHeight="1" x14ac:dyDescent="0.25">
      <c r="A254" s="38">
        <v>179</v>
      </c>
      <c r="B254" s="39" t="s">
        <v>233</v>
      </c>
      <c r="C254" s="16" t="s">
        <v>6</v>
      </c>
      <c r="D254" s="11" t="s">
        <v>19</v>
      </c>
      <c r="E254" s="11">
        <v>30</v>
      </c>
      <c r="F254" s="61"/>
      <c r="G254" s="61">
        <f t="shared" si="6"/>
        <v>0</v>
      </c>
      <c r="H254" s="63"/>
      <c r="I254" s="5">
        <f t="shared" si="7"/>
        <v>0</v>
      </c>
      <c r="J254" s="5"/>
      <c r="K254" s="5"/>
    </row>
    <row r="255" spans="1:11" s="9" customFormat="1" ht="35.1" customHeight="1" x14ac:dyDescent="0.25">
      <c r="A255" s="69" t="s">
        <v>240</v>
      </c>
      <c r="B255" s="70"/>
      <c r="C255" s="70"/>
      <c r="D255" s="70"/>
      <c r="E255" s="70"/>
      <c r="F255" s="71"/>
      <c r="G255" s="72">
        <f>SUM(G3:G254)</f>
        <v>0</v>
      </c>
      <c r="H255" s="63"/>
      <c r="I255" s="73">
        <f>SUM(I3:I254)</f>
        <v>0</v>
      </c>
      <c r="J255" s="5"/>
      <c r="K255" s="5"/>
    </row>
    <row r="256" spans="1:11" ht="48" customHeight="1" x14ac:dyDescent="0.25">
      <c r="A256" s="55" t="s">
        <v>235</v>
      </c>
      <c r="B256" s="56"/>
      <c r="C256" s="56"/>
      <c r="D256" s="56"/>
      <c r="E256" s="56"/>
      <c r="F256" s="56"/>
      <c r="G256" s="56"/>
      <c r="H256" s="56"/>
      <c r="I256" s="57"/>
      <c r="J256" s="8"/>
      <c r="K256" s="5"/>
    </row>
  </sheetData>
  <mergeCells count="75">
    <mergeCell ref="A255:F255"/>
    <mergeCell ref="B129:B132"/>
    <mergeCell ref="A129:A132"/>
    <mergeCell ref="B133:B136"/>
    <mergeCell ref="A133:A136"/>
    <mergeCell ref="B232:B234"/>
    <mergeCell ref="B214:B215"/>
    <mergeCell ref="A214:A215"/>
    <mergeCell ref="B216:B217"/>
    <mergeCell ref="A216:A217"/>
    <mergeCell ref="B218:B220"/>
    <mergeCell ref="A218:A220"/>
    <mergeCell ref="B211:B212"/>
    <mergeCell ref="A211:A212"/>
    <mergeCell ref="B155:B163"/>
    <mergeCell ref="A155:A163"/>
    <mergeCell ref="B200:B202"/>
    <mergeCell ref="B235:B237"/>
    <mergeCell ref="A232:A234"/>
    <mergeCell ref="A235:A237"/>
    <mergeCell ref="B238:B240"/>
    <mergeCell ref="A238:A240"/>
    <mergeCell ref="A200:A202"/>
    <mergeCell ref="A149:A151"/>
    <mergeCell ref="B152:B153"/>
    <mergeCell ref="A152:A153"/>
    <mergeCell ref="B209:B210"/>
    <mergeCell ref="A209:A210"/>
    <mergeCell ref="B149:B151"/>
    <mergeCell ref="A64:A67"/>
    <mergeCell ref="B68:B71"/>
    <mergeCell ref="A68:A71"/>
    <mergeCell ref="B72:B74"/>
    <mergeCell ref="A72:A74"/>
    <mergeCell ref="B3:B4"/>
    <mergeCell ref="A3:A4"/>
    <mergeCell ref="A58:A59"/>
    <mergeCell ref="B62:B63"/>
    <mergeCell ref="A62:A63"/>
    <mergeCell ref="A1:I1"/>
    <mergeCell ref="A16:A18"/>
    <mergeCell ref="A51:A54"/>
    <mergeCell ref="A56:A57"/>
    <mergeCell ref="A5:A8"/>
    <mergeCell ref="B100:B101"/>
    <mergeCell ref="B58:B59"/>
    <mergeCell ref="B64:B67"/>
    <mergeCell ref="B75:B76"/>
    <mergeCell ref="B16:B18"/>
    <mergeCell ref="B51:B54"/>
    <mergeCell ref="B56:B57"/>
    <mergeCell ref="B5:B8"/>
    <mergeCell ref="B9:B12"/>
    <mergeCell ref="A9:A12"/>
    <mergeCell ref="B13:B15"/>
    <mergeCell ref="A13:A15"/>
    <mergeCell ref="A256:I256"/>
    <mergeCell ref="A75:A76"/>
    <mergeCell ref="B77:B80"/>
    <mergeCell ref="A77:A80"/>
    <mergeCell ref="B82:B84"/>
    <mergeCell ref="A82:A84"/>
    <mergeCell ref="A100:A101"/>
    <mergeCell ref="B137:B138"/>
    <mergeCell ref="A137:A138"/>
    <mergeCell ref="B139:B140"/>
    <mergeCell ref="A139:A140"/>
    <mergeCell ref="B146:B148"/>
    <mergeCell ref="A146:A148"/>
    <mergeCell ref="B105:B106"/>
    <mergeCell ref="A105:A106"/>
    <mergeCell ref="B111:B113"/>
    <mergeCell ref="A111:A113"/>
    <mergeCell ref="B114:B117"/>
    <mergeCell ref="A114:A117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7D31D0D-240D-4D99-B77E-9E86E77F87F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R4WYSZK2025</vt:lpstr>
      <vt:lpstr>'R4WYSZK2025'!Obszar_wydruku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Szpilczyński Maciej</dc:creator>
  <cp:lastModifiedBy>Tworek Agnieszka</cp:lastModifiedBy>
  <cp:lastPrinted>2025-03-27T11:37:46Z</cp:lastPrinted>
  <dcterms:created xsi:type="dcterms:W3CDTF">2022-07-18T09:24:09Z</dcterms:created>
  <dcterms:modified xsi:type="dcterms:W3CDTF">2025-04-14T07:29:38Z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22fcfdae-04ad-4ad1-802f-e31d0594b5bb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rY1PDPiEE/9G259MFXujmMdmkzq97sFn</vt:lpwstr>
  </property>
  <property fmtid="{D5CDD505-2E9C-101B-9397-08002B2CF9AE}" pid="8" name="bjClsUserRVM">
    <vt:lpwstr>[]</vt:lpwstr>
  </property>
  <property fmtid="{D5CDD505-2E9C-101B-9397-08002B2CF9AE}" pid="9" name="s5636:Creator type=author">
    <vt:lpwstr>Szpilczyński Maciej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10.130.229.163</vt:lpwstr>
  </property>
</Properties>
</file>