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mak3008\Desktop\Nowy folder\"/>
    </mc:Choice>
  </mc:AlternateContent>
  <bookViews>
    <workbookView xWindow="0" yWindow="0" windowWidth="25200" windowHeight="11775"/>
  </bookViews>
  <sheets>
    <sheet name="Arkusz1" sheetId="1" r:id="rId1"/>
  </sheets>
  <definedNames>
    <definedName name="_xlnm.Print_Area" localSheetId="0">Arkusz1!$A$1:$H$128</definedName>
  </definedNames>
  <calcPr calcId="162913"/>
</workbook>
</file>

<file path=xl/calcChain.xml><?xml version="1.0" encoding="utf-8"?>
<calcChain xmlns="http://schemas.openxmlformats.org/spreadsheetml/2006/main">
  <c r="F97" i="1" l="1"/>
  <c r="H97" i="1" s="1"/>
  <c r="F96" i="1"/>
  <c r="H96" i="1" s="1"/>
  <c r="F95" i="1"/>
  <c r="F87" i="1"/>
  <c r="H87" i="1" s="1"/>
  <c r="F86" i="1"/>
  <c r="H86" i="1" s="1"/>
  <c r="F85" i="1"/>
  <c r="F77" i="1"/>
  <c r="H77" i="1" s="1"/>
  <c r="F76" i="1"/>
  <c r="H76" i="1" s="1"/>
  <c r="F75" i="1"/>
  <c r="F67" i="1"/>
  <c r="H67" i="1" s="1"/>
  <c r="F66" i="1"/>
  <c r="H66" i="1" s="1"/>
  <c r="F65" i="1"/>
  <c r="H65" i="1" s="1"/>
  <c r="F107" i="1"/>
  <c r="H107" i="1" s="1"/>
  <c r="F106" i="1"/>
  <c r="H106" i="1" s="1"/>
  <c r="F105" i="1"/>
  <c r="H105" i="1" l="1"/>
  <c r="H95" i="1"/>
  <c r="H85" i="1"/>
  <c r="H75" i="1"/>
  <c r="F60" i="1"/>
  <c r="F59" i="1"/>
  <c r="F58" i="1"/>
  <c r="F57" i="1"/>
  <c r="F56" i="1"/>
  <c r="F55" i="1"/>
  <c r="F54" i="1"/>
  <c r="F51" i="1"/>
  <c r="F50" i="1"/>
  <c r="F49" i="1"/>
  <c r="F48" i="1"/>
  <c r="F47" i="1"/>
  <c r="F46" i="1"/>
  <c r="F45" i="1"/>
  <c r="F42" i="1"/>
  <c r="F41" i="1"/>
  <c r="F40" i="1"/>
  <c r="F39" i="1"/>
  <c r="F38" i="1"/>
  <c r="F37" i="1"/>
  <c r="F36" i="1"/>
  <c r="F33" i="1"/>
  <c r="F32" i="1"/>
  <c r="F31" i="1"/>
  <c r="F30" i="1"/>
  <c r="F29" i="1"/>
  <c r="F28" i="1"/>
  <c r="F27" i="1"/>
  <c r="F24" i="1"/>
  <c r="F23" i="1"/>
  <c r="F22" i="1"/>
  <c r="F21" i="1"/>
  <c r="F20" i="1"/>
  <c r="F19" i="1"/>
  <c r="F18" i="1"/>
  <c r="F10" i="1"/>
  <c r="F11" i="1"/>
  <c r="F12" i="1"/>
  <c r="F13" i="1"/>
  <c r="F14" i="1"/>
  <c r="F15" i="1"/>
  <c r="F9" i="1"/>
  <c r="F122" i="1" l="1"/>
  <c r="F121" i="1"/>
  <c r="F116" i="1"/>
  <c r="F117" i="1"/>
  <c r="F118" i="1"/>
  <c r="F119" i="1"/>
  <c r="F115" i="1"/>
  <c r="F112" i="1"/>
  <c r="F111" i="1"/>
  <c r="F108" i="1"/>
  <c r="F109" i="1"/>
  <c r="F102" i="1"/>
  <c r="F101" i="1"/>
  <c r="F98" i="1"/>
  <c r="F99" i="1"/>
  <c r="F92" i="1"/>
  <c r="F91" i="1"/>
  <c r="F88" i="1"/>
  <c r="F89" i="1"/>
  <c r="F82" i="1"/>
  <c r="F81" i="1"/>
  <c r="F78" i="1"/>
  <c r="F79" i="1"/>
  <c r="F72" i="1"/>
  <c r="F71" i="1"/>
  <c r="F68" i="1"/>
  <c r="F69" i="1"/>
  <c r="H122" i="1" l="1"/>
  <c r="H121" i="1"/>
  <c r="H119" i="1"/>
  <c r="H118" i="1"/>
  <c r="H117" i="1"/>
  <c r="H116" i="1"/>
  <c r="H112" i="1"/>
  <c r="H111" i="1"/>
  <c r="H109" i="1"/>
  <c r="H108" i="1"/>
  <c r="H113" i="1" s="1"/>
  <c r="H102" i="1"/>
  <c r="H101" i="1"/>
  <c r="H99" i="1"/>
  <c r="H98" i="1"/>
  <c r="H92" i="1"/>
  <c r="H91" i="1"/>
  <c r="H89" i="1"/>
  <c r="H88" i="1"/>
  <c r="H93" i="1" s="1"/>
  <c r="H82" i="1"/>
  <c r="H81" i="1"/>
  <c r="H79" i="1"/>
  <c r="H78" i="1"/>
  <c r="H83" i="1" s="1"/>
  <c r="H69" i="1"/>
  <c r="H72" i="1"/>
  <c r="H71" i="1"/>
  <c r="H68" i="1"/>
  <c r="H60" i="1"/>
  <c r="H59" i="1"/>
  <c r="H58" i="1"/>
  <c r="H57" i="1"/>
  <c r="H56" i="1"/>
  <c r="H55" i="1"/>
  <c r="H51" i="1"/>
  <c r="H50" i="1"/>
  <c r="H49" i="1"/>
  <c r="H48" i="1"/>
  <c r="H47" i="1"/>
  <c r="H46" i="1"/>
  <c r="H42" i="1"/>
  <c r="H41" i="1"/>
  <c r="H40" i="1"/>
  <c r="H39" i="1"/>
  <c r="H38" i="1"/>
  <c r="H37" i="1"/>
  <c r="H33" i="1"/>
  <c r="H32" i="1"/>
  <c r="H31" i="1"/>
  <c r="H30" i="1"/>
  <c r="H29" i="1"/>
  <c r="H28" i="1"/>
  <c r="H24" i="1"/>
  <c r="H23" i="1"/>
  <c r="H22" i="1"/>
  <c r="H21" i="1"/>
  <c r="H20" i="1"/>
  <c r="H19" i="1"/>
  <c r="H18" i="1"/>
  <c r="H15" i="1"/>
  <c r="H14" i="1"/>
  <c r="H13" i="1"/>
  <c r="H12" i="1"/>
  <c r="H11" i="1"/>
  <c r="H10" i="1"/>
  <c r="H9" i="1"/>
  <c r="H16" i="1" l="1"/>
  <c r="H73" i="1"/>
  <c r="H103" i="1"/>
  <c r="H115" i="1"/>
  <c r="H123" i="1" s="1"/>
  <c r="H25" i="1"/>
  <c r="H54" i="1"/>
  <c r="H61" i="1" s="1"/>
  <c r="H45" i="1"/>
  <c r="H52" i="1" s="1"/>
  <c r="H36" i="1"/>
  <c r="H43" i="1" s="1"/>
  <c r="H27" i="1"/>
  <c r="H34" i="1" s="1"/>
  <c r="H125" i="1" l="1"/>
</calcChain>
</file>

<file path=xl/sharedStrings.xml><?xml version="1.0" encoding="utf-8"?>
<sst xmlns="http://schemas.openxmlformats.org/spreadsheetml/2006/main" count="199" uniqueCount="73">
  <si>
    <t>Lp.</t>
  </si>
  <si>
    <t>VAT</t>
  </si>
  <si>
    <r>
      <t xml:space="preserve">Cena jednostkowa </t>
    </r>
    <r>
      <rPr>
        <sz val="11"/>
        <rFont val="Times New Roman"/>
        <family val="1"/>
        <charset val="238"/>
      </rPr>
      <t>przeglądu</t>
    </r>
    <r>
      <rPr>
        <b/>
        <sz val="11"/>
        <rFont val="Times New Roman"/>
        <family val="1"/>
        <charset val="238"/>
      </rPr>
      <t xml:space="preserve"> netto</t>
    </r>
  </si>
  <si>
    <r>
      <t>Razem</t>
    </r>
    <r>
      <rPr>
        <sz val="11"/>
        <rFont val="Times New Roman"/>
        <family val="1"/>
        <charset val="238"/>
      </rPr>
      <t>:</t>
    </r>
  </si>
  <si>
    <r>
      <t xml:space="preserve">Ilość </t>
    </r>
    <r>
      <rPr>
        <sz val="11"/>
        <rFont val="Times New Roman"/>
        <family val="1"/>
        <charset val="238"/>
      </rPr>
      <t>przeglądu</t>
    </r>
  </si>
  <si>
    <t>Czynności do wykonania w ramach przegladu konserwacyjnego</t>
  </si>
  <si>
    <r>
      <t xml:space="preserve">Wartość brutto </t>
    </r>
    <r>
      <rPr>
        <sz val="11"/>
        <rFont val="Times New Roman"/>
        <family val="1"/>
        <charset val="238"/>
      </rPr>
      <t>przeglądu                 kol. 5 x kol. 6</t>
    </r>
  </si>
  <si>
    <t>a.</t>
  </si>
  <si>
    <t>b.</t>
  </si>
  <si>
    <t>c.</t>
  </si>
  <si>
    <t>d.</t>
  </si>
  <si>
    <t>e.</t>
  </si>
  <si>
    <t>f.</t>
  </si>
  <si>
    <t>Przegląd hangarów typu lekkiego:</t>
  </si>
  <si>
    <t>g.</t>
  </si>
  <si>
    <t>Kontrola konstrukcji hangaru wraz z regulacją naprężenia stężeń, powłok oraz połączeń śrubowych - HTL typ C 130 (bud. nr 199)</t>
  </si>
  <si>
    <t>Kontrola konstrukcji hangaru wraz z regulacją naprężenia stężeń, powłok oraz połączeń śrubowych - HTL typ Mi 8 (bud. nr 197)</t>
  </si>
  <si>
    <t>Kontrola konstrukcji hangaru wraz z regulacją naprężenia stężeń, powłok oraz połączeń śrubowych - HTL typ Mi 8 (bud. nr 202)</t>
  </si>
  <si>
    <t>Kontrola konstrukcji hangaru wraz z regulacją naprężenia stężeń, powłok oraz połączeń śrubowych - HTL typ Mig 29 (bud. nr 195)</t>
  </si>
  <si>
    <t>Kontrola konstrukcji hangaru wraz z regulacją naprężenia stężeń, powłok oraz połączeń śrubowych - HTL typ Mig 29 (bud. nr 196)</t>
  </si>
  <si>
    <t>Kontrola konstrukcji hangaru wraz z regulacją naprężenia stężeń, powłok oraz połączeń śrubowych - HTL typ M 28 (bud. nr 265)</t>
  </si>
  <si>
    <t>Przegląd instalacji elektrycznej i wyposażenia elektrotechnicznego oraz wykonanie pomiarów:</t>
  </si>
  <si>
    <t>Pomiar instalacji elektrycznej - HTL typ C 130 (bud. nr 199)</t>
  </si>
  <si>
    <t>Pomiar skuteczności oświetlenia głównego (pomiar natężenia luksomierzem) - HTL typ C 130 (bud. nr 199)</t>
  </si>
  <si>
    <t>Kontrola działania nagrzewnic olejowych i osuszaczy powietrza - HTL typ C 130 (bud. nr 199)</t>
  </si>
  <si>
    <t>Kontrola działania systemu ogrzewania promiennikowego - HTL typ C 130 (bud. nr 199)</t>
  </si>
  <si>
    <t>Nagrzewnica JUMBO 150M nr ew.51103379</t>
  </si>
  <si>
    <t>Nagrzewnica JUMBO 150M nr ew.51103383</t>
  </si>
  <si>
    <t>Pomiar instalacji elektrycznej - HTL typ Mi 8 (bud. nr 197)</t>
  </si>
  <si>
    <t>Pomiar skuteczności oświetlenia głównego (pomiar natężenia luksomierzem) - HTL typ Mi 8 (bud. nr 197)</t>
  </si>
  <si>
    <t>Kontrola działania systemu ogrzewania promiennikowego - HTL typ Mi 8 (bud. nr 197)</t>
  </si>
  <si>
    <t>Kontrola działania nagrzewnic olejowych i osuszaczy powietrza - HTL typ Mi 8 (bud. nr 197)</t>
  </si>
  <si>
    <t>Nagrzewnica TECNOCLIMA BA 100 PLUS nr ew.24370006158</t>
  </si>
  <si>
    <t>Nagrzewnica TECNOCLIMA BA 100 PLUS nr ew.24370006159</t>
  </si>
  <si>
    <t>Pomiar instalacji elektrycznej - HTL typ Mi 8 (bud. nr 202)</t>
  </si>
  <si>
    <t>Pomiar skuteczności oświetlenia głównego (pomiar natężenia luksomierzem) - HTL typ Mi 8 (bud. nr 202)</t>
  </si>
  <si>
    <t>Kontrola działania systemu ogrzewania promiennikowego - HTL typ Mi 8 (bud. nr 202)</t>
  </si>
  <si>
    <t>Kontrola działania nagrzewnic olejowych i osuszaczy powietrza - HTL typ Mi 8 (bud. nr 202)</t>
  </si>
  <si>
    <t>Nagrzewnica JUMBO 115 nr ew. 51309333</t>
  </si>
  <si>
    <t>Nagrzewnica JUMBO 115 nr ew. 51109527</t>
  </si>
  <si>
    <t>Pomiar instalacji elektrycznej - HTL typ Mig 29 (bud. nr 195)</t>
  </si>
  <si>
    <t>Pomiar skuteczności oświetlenia głównego (pomiar natężenia luksomierzem) - HTL typ Mig 29 (bud. nr 195)</t>
  </si>
  <si>
    <t>Kontrola działania systemu ogrzewania promiennikowego - HTL typ Mig 29 (bud. nr 195)</t>
  </si>
  <si>
    <t>Kontrola działania nagrzewnic olejowych i osuszaczy powietrza - HTL typ Mig 29 (bud. nr 195)</t>
  </si>
  <si>
    <t>Nagrzewnica Master BV 170E nr ew. 11235003143</t>
  </si>
  <si>
    <t>Nagrzewnica Master BV 170E nr ew. 11235003130</t>
  </si>
  <si>
    <t>Pomiar instalacji elektrycznej - HTL typ Mig 29 (bud. nr 196)</t>
  </si>
  <si>
    <t>Pomiar skuteczności oświetlenia głównego (pomiar natężenia luksomierzem) - HTL typ Mig 29 (bud. nr 196)</t>
  </si>
  <si>
    <t>Kontrola działania systemu ogrzewania promiennikowego - HTL typ Mig 29 (bud. nr 196)</t>
  </si>
  <si>
    <t>Kontrola działania nagrzewnic olejowych i osuszaczy powietrza - HTL typ Mig 29 (bud. nr 196)</t>
  </si>
  <si>
    <t>Nagrzewnica Master BV 170E nr ew. 11235003131</t>
  </si>
  <si>
    <t>Nagrzewnica Master BV 170E nr ew. 11235003144</t>
  </si>
  <si>
    <t>Pomiar instalacji elektrycznej - HTL typ M 28 (bud. nr 265)</t>
  </si>
  <si>
    <t>Pomiar skuteczności oświetlenia głównego (pomiar natężenia luksomierzem) - HTL typ M 28 (bud. nr 265)</t>
  </si>
  <si>
    <t>Kontrola działania systemu ogrzewania promiennikowego - HTL typ M 28 (bud. nr 265)</t>
  </si>
  <si>
    <t>Kontrola działania nagrzewnic olejowych i osuszaczy powietrza - HTL typ M 28 (bud. nr 265)</t>
  </si>
  <si>
    <t>Nagrzewnica Master BV 470FS nr ew. 12938000032</t>
  </si>
  <si>
    <t>Nagrzewnica Master BV 470FS nr ew. 12938000033</t>
  </si>
  <si>
    <t>Sprawdzenie i regulacja stężeń pionowych i poziomych</t>
  </si>
  <si>
    <t>Sprawdzenie stanu konstrukcji hangaru oraz usunięcie ewentualnych uszkodzeń powłoki antykorozyjnej za pomocą cynku w sprayu</t>
  </si>
  <si>
    <t>Kontrola stanu konstrukcji wsporczych bram - kontrola geometrii i dokręcenia śrub</t>
  </si>
  <si>
    <t>Sprawdzenie i regulacja naprężenia poszczególnych sekcji powłok</t>
  </si>
  <si>
    <t>Sprawdzenie i regulacja stanu połączeń śrubowych segmentów kratownic, zgodnie z założonymi momentami dokręcenia</t>
  </si>
  <si>
    <t>Sprawdzenie i regulacja połączeń płatwi stalowych</t>
  </si>
  <si>
    <t>Razem PRZEGLĄD HANGARÓW</t>
  </si>
  <si>
    <r>
      <t xml:space="preserve">Wartość </t>
    </r>
    <r>
      <rPr>
        <sz val="11"/>
        <rFont val="Times New Roman"/>
        <family val="1"/>
        <charset val="238"/>
      </rPr>
      <t>netto</t>
    </r>
    <r>
      <rPr>
        <b/>
        <sz val="11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>przeglądu</t>
    </r>
    <r>
      <rPr>
        <b/>
        <sz val="11"/>
        <rFont val="Times New Roman"/>
        <family val="1"/>
        <charset val="238"/>
      </rPr>
      <t xml:space="preserve">               </t>
    </r>
    <r>
      <rPr>
        <sz val="11"/>
        <rFont val="Times New Roman"/>
        <family val="1"/>
        <charset val="238"/>
      </rPr>
      <t xml:space="preserve">  kol. 3 x kol. 4     </t>
    </r>
  </si>
  <si>
    <r>
      <rPr>
        <b/>
        <sz val="11"/>
        <color theme="1"/>
        <rFont val="Times New Roman"/>
        <family val="1"/>
        <charset val="238"/>
      </rPr>
      <t>FORMULARZ CENOWY</t>
    </r>
    <r>
      <rPr>
        <sz val="11"/>
        <color theme="1"/>
        <rFont val="Times New Roman"/>
        <family val="1"/>
        <charset val="238"/>
      </rPr>
      <t xml:space="preserve">
w postępowaniu prowadzonym w trybie podstawowym (art. 275 pkt 1 ustawy Pzp), pn.: </t>
    </r>
    <r>
      <rPr>
        <b/>
        <sz val="11"/>
        <color theme="1"/>
        <rFont val="Times New Roman"/>
        <family val="1"/>
        <charset val="238"/>
      </rPr>
      <t>„Świadczenie usługi w zakresie przeglądu, serwisu i napraw w hangarach typu lekkiego (HTL) dla statków powietrznych w kompleksie wojskowym K-6031 na terenie 23. Bazy Lotnictwa Taktycznego w Mińsku Mazowieckim” - sprawa ZP/12/2025</t>
    </r>
  </si>
  <si>
    <t>Załącznik nr 2 do SWZ</t>
  </si>
  <si>
    <t>Sprawdzenie powłok (zewnętrznej i wewnętrznej) pod kątem uszkodzenia, rozklejenia, rozdarcia itp. oraz naprawa stwierdzonych uszkodzeń</t>
  </si>
  <si>
    <t>Badanie wyłącznika p.poż.</t>
  </si>
  <si>
    <t>Badanie oświetlenia ewakuacyjnego / awaryjnego</t>
  </si>
  <si>
    <t>Badanie rezystancji statycznego punktu uziemienia statków powietrznych</t>
  </si>
  <si>
    <t>Uwaga!
Dokument należy opatrzyć kwalifikowanym podpisem elektronicznym, podpisem zaufanym lub podpisem osobistym.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</si>
</sst>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5" fillId="0" borderId="0" xfId="0" applyFont="1"/>
    <xf numFmtId="0" fontId="6" fillId="0" borderId="0" xfId="0" applyFont="1"/>
    <xf numFmtId="9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2" fontId="7" fillId="2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/>
    <xf numFmtId="0" fontId="2" fillId="5" borderId="0" xfId="0" applyFont="1" applyFill="1"/>
    <xf numFmtId="0" fontId="8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2" fontId="7" fillId="5" borderId="2" xfId="0" applyNumberFormat="1" applyFont="1" applyFill="1" applyBorder="1" applyAlignment="1">
      <alignment horizontal="center" vertical="center"/>
    </xf>
    <xf numFmtId="0" fontId="7" fillId="5" borderId="1" xfId="0" applyFont="1" applyFill="1" applyBorder="1"/>
    <xf numFmtId="2" fontId="8" fillId="5" borderId="1" xfId="0" applyNumberFormat="1" applyFont="1" applyFill="1" applyBorder="1" applyAlignment="1">
      <alignment horizontal="center" vertical="center"/>
    </xf>
    <xf numFmtId="0" fontId="0" fillId="5" borderId="0" xfId="0" applyFill="1"/>
    <xf numFmtId="2" fontId="8" fillId="5" borderId="0" xfId="0" applyNumberFormat="1" applyFont="1" applyFill="1" applyBorder="1" applyAlignment="1">
      <alignment horizontal="center" vertical="center"/>
    </xf>
    <xf numFmtId="0" fontId="11" fillId="6" borderId="1" xfId="0" applyFont="1" applyFill="1" applyBorder="1"/>
    <xf numFmtId="164" fontId="10" fillId="6" borderId="1" xfId="0" applyNumberFormat="1" applyFont="1" applyFill="1" applyBorder="1" applyAlignment="1">
      <alignment horizontal="center" vertical="center"/>
    </xf>
    <xf numFmtId="164" fontId="11" fillId="6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/>
    </xf>
    <xf numFmtId="0" fontId="9" fillId="3" borderId="3" xfId="0" applyFont="1" applyFill="1" applyBorder="1" applyAlignment="1">
      <alignment horizontal="left"/>
    </xf>
    <xf numFmtId="0" fontId="9" fillId="3" borderId="4" xfId="0" applyFont="1" applyFill="1" applyBorder="1" applyAlignment="1">
      <alignment horizontal="left"/>
    </xf>
    <xf numFmtId="0" fontId="10" fillId="3" borderId="2" xfId="0" applyFont="1" applyFill="1" applyBorder="1" applyAlignment="1">
      <alignment horizontal="left"/>
    </xf>
    <xf numFmtId="0" fontId="10" fillId="3" borderId="3" xfId="0" applyFont="1" applyFill="1" applyBorder="1" applyAlignment="1">
      <alignment horizontal="left"/>
    </xf>
    <xf numFmtId="0" fontId="10" fillId="3" borderId="4" xfId="0" applyFont="1" applyFill="1" applyBorder="1" applyAlignment="1">
      <alignment horizontal="left"/>
    </xf>
    <xf numFmtId="0" fontId="10" fillId="6" borderId="2" xfId="0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3"/>
  <sheetViews>
    <sheetView tabSelected="1" zoomScaleNormal="100" workbookViewId="0">
      <selection activeCell="L5" sqref="L5"/>
    </sheetView>
  </sheetViews>
  <sheetFormatPr defaultRowHeight="15" x14ac:dyDescent="0.25"/>
  <cols>
    <col min="1" max="1" width="4.85546875" customWidth="1"/>
    <col min="2" max="2" width="3.85546875" customWidth="1"/>
    <col min="3" max="3" width="56.28515625" customWidth="1"/>
    <col min="4" max="4" width="10.5703125" customWidth="1"/>
    <col min="5" max="5" width="13.28515625" customWidth="1"/>
    <col min="6" max="6" width="16.140625" customWidth="1"/>
    <col min="7" max="7" width="7.42578125" customWidth="1"/>
    <col min="8" max="8" width="19.5703125" customWidth="1"/>
    <col min="11" max="11" width="12" customWidth="1"/>
  </cols>
  <sheetData>
    <row r="1" spans="1:11" s="1" customFormat="1" ht="18.75" customHeight="1" x14ac:dyDescent="0.25">
      <c r="A1" s="3"/>
      <c r="B1" s="52"/>
      <c r="C1" s="52"/>
      <c r="D1" s="52"/>
      <c r="E1" s="52"/>
      <c r="F1" s="54" t="s">
        <v>67</v>
      </c>
      <c r="G1" s="54"/>
      <c r="H1" s="54"/>
    </row>
    <row r="2" spans="1:11" s="1" customFormat="1" ht="10.5" customHeight="1" x14ac:dyDescent="0.25">
      <c r="A2" s="3"/>
      <c r="B2" s="52"/>
      <c r="C2" s="52"/>
      <c r="D2" s="52"/>
      <c r="E2" s="52"/>
      <c r="F2" s="55"/>
      <c r="G2" s="55"/>
      <c r="H2" s="55"/>
    </row>
    <row r="3" spans="1:11" s="1" customFormat="1" ht="58.5" customHeight="1" x14ac:dyDescent="0.25">
      <c r="A3" s="3"/>
      <c r="B3" s="53" t="s">
        <v>66</v>
      </c>
      <c r="C3" s="53"/>
      <c r="D3" s="53"/>
      <c r="E3" s="53"/>
      <c r="F3" s="53"/>
      <c r="G3" s="53"/>
      <c r="H3" s="53"/>
    </row>
    <row r="4" spans="1:11" s="1" customFormat="1" ht="9.75" customHeight="1" x14ac:dyDescent="0.25">
      <c r="A4" s="3"/>
      <c r="B4" s="4"/>
      <c r="C4" s="4"/>
      <c r="D4" s="4"/>
      <c r="E4" s="4"/>
      <c r="F4" s="4"/>
      <c r="G4" s="4"/>
      <c r="H4" s="7"/>
    </row>
    <row r="5" spans="1:11" s="1" customFormat="1" ht="57.75" customHeight="1" x14ac:dyDescent="0.25">
      <c r="A5" s="3"/>
      <c r="B5" s="13" t="s">
        <v>0</v>
      </c>
      <c r="C5" s="9" t="s">
        <v>5</v>
      </c>
      <c r="D5" s="9" t="s">
        <v>4</v>
      </c>
      <c r="E5" s="9" t="s">
        <v>2</v>
      </c>
      <c r="F5" s="10" t="s">
        <v>65</v>
      </c>
      <c r="G5" s="13" t="s">
        <v>1</v>
      </c>
      <c r="H5" s="9" t="s">
        <v>6</v>
      </c>
    </row>
    <row r="6" spans="1:11" s="1" customFormat="1" ht="12.75" customHeight="1" x14ac:dyDescent="0.25">
      <c r="A6" s="3"/>
      <c r="B6" s="11">
        <v>1</v>
      </c>
      <c r="C6" s="11">
        <v>2</v>
      </c>
      <c r="D6" s="11">
        <v>3</v>
      </c>
      <c r="E6" s="11">
        <v>4</v>
      </c>
      <c r="F6" s="12">
        <v>5</v>
      </c>
      <c r="G6" s="13">
        <v>6</v>
      </c>
      <c r="H6" s="13">
        <v>7</v>
      </c>
    </row>
    <row r="7" spans="1:11" s="1" customFormat="1" ht="19.5" customHeight="1" x14ac:dyDescent="0.3">
      <c r="A7" s="3"/>
      <c r="B7" s="37" t="s">
        <v>13</v>
      </c>
      <c r="C7" s="38"/>
      <c r="D7" s="38"/>
      <c r="E7" s="38"/>
      <c r="F7" s="38"/>
      <c r="G7" s="38"/>
      <c r="H7" s="39"/>
    </row>
    <row r="8" spans="1:11" s="1" customFormat="1" ht="19.5" customHeight="1" x14ac:dyDescent="0.25">
      <c r="A8" s="3"/>
      <c r="B8" s="34" t="s">
        <v>15</v>
      </c>
      <c r="C8" s="35"/>
      <c r="D8" s="35"/>
      <c r="E8" s="35"/>
      <c r="F8" s="35"/>
      <c r="G8" s="35"/>
      <c r="H8" s="36"/>
    </row>
    <row r="9" spans="1:11" s="1" customFormat="1" ht="24" customHeight="1" x14ac:dyDescent="0.25">
      <c r="A9" s="3"/>
      <c r="B9" s="15" t="s">
        <v>7</v>
      </c>
      <c r="C9" s="14" t="s">
        <v>58</v>
      </c>
      <c r="D9" s="14">
        <v>1</v>
      </c>
      <c r="E9" s="57"/>
      <c r="F9" s="58">
        <f>D9*E9</f>
        <v>0</v>
      </c>
      <c r="G9" s="8">
        <v>0.23</v>
      </c>
      <c r="H9" s="56">
        <f>SUM(F9*1.23)</f>
        <v>0</v>
      </c>
      <c r="K9" s="6"/>
    </row>
    <row r="10" spans="1:11" s="1" customFormat="1" ht="45" x14ac:dyDescent="0.25">
      <c r="A10" s="3"/>
      <c r="B10" s="15" t="s">
        <v>8</v>
      </c>
      <c r="C10" s="14" t="s">
        <v>59</v>
      </c>
      <c r="D10" s="14">
        <v>1</v>
      </c>
      <c r="E10" s="57"/>
      <c r="F10" s="58">
        <f t="shared" ref="F10:F15" si="0">D10*E10</f>
        <v>0</v>
      </c>
      <c r="G10" s="8">
        <v>0.23</v>
      </c>
      <c r="H10" s="56">
        <f>SUM(F10*1.23)</f>
        <v>0</v>
      </c>
    </row>
    <row r="11" spans="1:11" s="1" customFormat="1" ht="45" x14ac:dyDescent="0.25">
      <c r="A11" s="3"/>
      <c r="B11" s="15" t="s">
        <v>9</v>
      </c>
      <c r="C11" s="14" t="s">
        <v>68</v>
      </c>
      <c r="D11" s="14">
        <v>1</v>
      </c>
      <c r="E11" s="57"/>
      <c r="F11" s="58">
        <f t="shared" si="0"/>
        <v>0</v>
      </c>
      <c r="G11" s="8">
        <v>0.23</v>
      </c>
      <c r="H11" s="56">
        <f t="shared" ref="H11:H15" si="1">SUM(F11*1.23)</f>
        <v>0</v>
      </c>
    </row>
    <row r="12" spans="1:11" s="1" customFormat="1" ht="30" x14ac:dyDescent="0.25">
      <c r="A12" s="3"/>
      <c r="B12" s="15" t="s">
        <v>10</v>
      </c>
      <c r="C12" s="14" t="s">
        <v>60</v>
      </c>
      <c r="D12" s="14">
        <v>1</v>
      </c>
      <c r="E12" s="57"/>
      <c r="F12" s="58">
        <f t="shared" si="0"/>
        <v>0</v>
      </c>
      <c r="G12" s="8">
        <v>0.23</v>
      </c>
      <c r="H12" s="56">
        <f t="shared" si="1"/>
        <v>0</v>
      </c>
    </row>
    <row r="13" spans="1:11" s="1" customFormat="1" ht="30" x14ac:dyDescent="0.25">
      <c r="A13" s="3"/>
      <c r="B13" s="15" t="s">
        <v>11</v>
      </c>
      <c r="C13" s="14" t="s">
        <v>61</v>
      </c>
      <c r="D13" s="14">
        <v>1</v>
      </c>
      <c r="E13" s="57"/>
      <c r="F13" s="58">
        <f t="shared" si="0"/>
        <v>0</v>
      </c>
      <c r="G13" s="8">
        <v>0.23</v>
      </c>
      <c r="H13" s="56">
        <f t="shared" si="1"/>
        <v>0</v>
      </c>
    </row>
    <row r="14" spans="1:11" s="1" customFormat="1" ht="30" x14ac:dyDescent="0.25">
      <c r="A14" s="3"/>
      <c r="B14" s="15" t="s">
        <v>12</v>
      </c>
      <c r="C14" s="14" t="s">
        <v>62</v>
      </c>
      <c r="D14" s="14">
        <v>1</v>
      </c>
      <c r="E14" s="57"/>
      <c r="F14" s="58">
        <f t="shared" si="0"/>
        <v>0</v>
      </c>
      <c r="G14" s="8">
        <v>0.23</v>
      </c>
      <c r="H14" s="56">
        <f t="shared" si="1"/>
        <v>0</v>
      </c>
    </row>
    <row r="15" spans="1:11" s="1" customFormat="1" x14ac:dyDescent="0.25">
      <c r="A15" s="3"/>
      <c r="B15" s="15" t="s">
        <v>14</v>
      </c>
      <c r="C15" s="14" t="s">
        <v>63</v>
      </c>
      <c r="D15" s="14">
        <v>1</v>
      </c>
      <c r="E15" s="57"/>
      <c r="F15" s="58">
        <f t="shared" si="0"/>
        <v>0</v>
      </c>
      <c r="G15" s="8">
        <v>0.23</v>
      </c>
      <c r="H15" s="56">
        <f t="shared" si="1"/>
        <v>0</v>
      </c>
    </row>
    <row r="16" spans="1:11" s="2" customFormat="1" x14ac:dyDescent="0.25">
      <c r="A16" s="5"/>
      <c r="B16" s="31" t="s">
        <v>3</v>
      </c>
      <c r="C16" s="32"/>
      <c r="D16" s="32"/>
      <c r="E16" s="33"/>
      <c r="F16" s="16"/>
      <c r="G16" s="17"/>
      <c r="H16" s="59">
        <f>SUM(H9:H15)</f>
        <v>0</v>
      </c>
    </row>
    <row r="17" spans="1:11" s="1" customFormat="1" ht="19.5" customHeight="1" x14ac:dyDescent="0.25">
      <c r="A17" s="3"/>
      <c r="B17" s="34" t="s">
        <v>16</v>
      </c>
      <c r="C17" s="35"/>
      <c r="D17" s="35"/>
      <c r="E17" s="35"/>
      <c r="F17" s="35"/>
      <c r="G17" s="35"/>
      <c r="H17" s="36"/>
    </row>
    <row r="18" spans="1:11" s="1" customFormat="1" ht="24" customHeight="1" x14ac:dyDescent="0.25">
      <c r="A18" s="3"/>
      <c r="B18" s="15" t="s">
        <v>7</v>
      </c>
      <c r="C18" s="14" t="s">
        <v>58</v>
      </c>
      <c r="D18" s="14">
        <v>1</v>
      </c>
      <c r="E18" s="57"/>
      <c r="F18" s="58">
        <f>D18*E18</f>
        <v>0</v>
      </c>
      <c r="G18" s="8">
        <v>0.23</v>
      </c>
      <c r="H18" s="56">
        <f>SUM(F18*1.23)</f>
        <v>0</v>
      </c>
      <c r="K18" s="6"/>
    </row>
    <row r="19" spans="1:11" s="1" customFormat="1" ht="45" x14ac:dyDescent="0.25">
      <c r="A19" s="3"/>
      <c r="B19" s="15" t="s">
        <v>8</v>
      </c>
      <c r="C19" s="14" t="s">
        <v>59</v>
      </c>
      <c r="D19" s="14">
        <v>1</v>
      </c>
      <c r="E19" s="57"/>
      <c r="F19" s="58">
        <f t="shared" ref="F19:F24" si="2">D19*E19</f>
        <v>0</v>
      </c>
      <c r="G19" s="8">
        <v>0.23</v>
      </c>
      <c r="H19" s="56">
        <f>SUM(F19*1.23)</f>
        <v>0</v>
      </c>
    </row>
    <row r="20" spans="1:11" s="1" customFormat="1" ht="45" x14ac:dyDescent="0.25">
      <c r="A20" s="3"/>
      <c r="B20" s="30" t="s">
        <v>9</v>
      </c>
      <c r="C20" s="14" t="s">
        <v>68</v>
      </c>
      <c r="D20" s="14">
        <v>1</v>
      </c>
      <c r="E20" s="57"/>
      <c r="F20" s="57">
        <f t="shared" si="2"/>
        <v>0</v>
      </c>
      <c r="G20" s="8">
        <v>0.23</v>
      </c>
      <c r="H20" s="56">
        <f t="shared" ref="H20:H24" si="3">SUM(F20*1.23)</f>
        <v>0</v>
      </c>
    </row>
    <row r="21" spans="1:11" s="1" customFormat="1" ht="30" x14ac:dyDescent="0.25">
      <c r="A21" s="3"/>
      <c r="B21" s="30" t="s">
        <v>10</v>
      </c>
      <c r="C21" s="14" t="s">
        <v>60</v>
      </c>
      <c r="D21" s="14">
        <v>1</v>
      </c>
      <c r="E21" s="57"/>
      <c r="F21" s="57">
        <f t="shared" si="2"/>
        <v>0</v>
      </c>
      <c r="G21" s="8">
        <v>0.23</v>
      </c>
      <c r="H21" s="56">
        <f t="shared" si="3"/>
        <v>0</v>
      </c>
    </row>
    <row r="22" spans="1:11" s="1" customFormat="1" ht="30" x14ac:dyDescent="0.25">
      <c r="A22" s="3"/>
      <c r="B22" s="30" t="s">
        <v>11</v>
      </c>
      <c r="C22" s="14" t="s">
        <v>61</v>
      </c>
      <c r="D22" s="14">
        <v>1</v>
      </c>
      <c r="E22" s="57"/>
      <c r="F22" s="57">
        <f t="shared" si="2"/>
        <v>0</v>
      </c>
      <c r="G22" s="8">
        <v>0.23</v>
      </c>
      <c r="H22" s="56">
        <f t="shared" si="3"/>
        <v>0</v>
      </c>
    </row>
    <row r="23" spans="1:11" s="1" customFormat="1" ht="30" x14ac:dyDescent="0.25">
      <c r="A23" s="3"/>
      <c r="B23" s="30" t="s">
        <v>12</v>
      </c>
      <c r="C23" s="14" t="s">
        <v>62</v>
      </c>
      <c r="D23" s="14">
        <v>1</v>
      </c>
      <c r="E23" s="57"/>
      <c r="F23" s="57">
        <f t="shared" si="2"/>
        <v>0</v>
      </c>
      <c r="G23" s="8">
        <v>0.23</v>
      </c>
      <c r="H23" s="56">
        <f t="shared" si="3"/>
        <v>0</v>
      </c>
    </row>
    <row r="24" spans="1:11" s="1" customFormat="1" x14ac:dyDescent="0.25">
      <c r="A24" s="3"/>
      <c r="B24" s="15" t="s">
        <v>14</v>
      </c>
      <c r="C24" s="14" t="s">
        <v>63</v>
      </c>
      <c r="D24" s="14">
        <v>1</v>
      </c>
      <c r="E24" s="57"/>
      <c r="F24" s="57">
        <f t="shared" si="2"/>
        <v>0</v>
      </c>
      <c r="G24" s="8">
        <v>0.23</v>
      </c>
      <c r="H24" s="56">
        <f t="shared" si="3"/>
        <v>0</v>
      </c>
    </row>
    <row r="25" spans="1:11" s="2" customFormat="1" x14ac:dyDescent="0.25">
      <c r="A25" s="5"/>
      <c r="B25" s="31" t="s">
        <v>3</v>
      </c>
      <c r="C25" s="32"/>
      <c r="D25" s="32"/>
      <c r="E25" s="33"/>
      <c r="F25" s="16"/>
      <c r="G25" s="17"/>
      <c r="H25" s="59">
        <f>SUM(H18:H24)</f>
        <v>0</v>
      </c>
    </row>
    <row r="26" spans="1:11" s="1" customFormat="1" ht="19.5" customHeight="1" x14ac:dyDescent="0.25">
      <c r="A26" s="3"/>
      <c r="B26" s="34" t="s">
        <v>17</v>
      </c>
      <c r="C26" s="35"/>
      <c r="D26" s="35"/>
      <c r="E26" s="35"/>
      <c r="F26" s="35"/>
      <c r="G26" s="35"/>
      <c r="H26" s="36"/>
    </row>
    <row r="27" spans="1:11" s="1" customFormat="1" ht="24" customHeight="1" x14ac:dyDescent="0.25">
      <c r="A27" s="3"/>
      <c r="B27" s="15" t="s">
        <v>7</v>
      </c>
      <c r="C27" s="14" t="s">
        <v>58</v>
      </c>
      <c r="D27" s="14">
        <v>1</v>
      </c>
      <c r="E27" s="57"/>
      <c r="F27" s="58">
        <f>D27*E27</f>
        <v>0</v>
      </c>
      <c r="G27" s="8">
        <v>0.23</v>
      </c>
      <c r="H27" s="56">
        <f>SUM(F27*1.23)</f>
        <v>0</v>
      </c>
      <c r="K27" s="6"/>
    </row>
    <row r="28" spans="1:11" s="1" customFormat="1" ht="45" x14ac:dyDescent="0.25">
      <c r="A28" s="3"/>
      <c r="B28" s="15" t="s">
        <v>8</v>
      </c>
      <c r="C28" s="14" t="s">
        <v>59</v>
      </c>
      <c r="D28" s="14">
        <v>1</v>
      </c>
      <c r="E28" s="57"/>
      <c r="F28" s="58">
        <f t="shared" ref="F28:F33" si="4">D28*E28</f>
        <v>0</v>
      </c>
      <c r="G28" s="8">
        <v>0.23</v>
      </c>
      <c r="H28" s="56">
        <f>SUM(F28*1.23)</f>
        <v>0</v>
      </c>
    </row>
    <row r="29" spans="1:11" s="1" customFormat="1" ht="45" x14ac:dyDescent="0.25">
      <c r="A29" s="3"/>
      <c r="B29" s="15" t="s">
        <v>9</v>
      </c>
      <c r="C29" s="14" t="s">
        <v>68</v>
      </c>
      <c r="D29" s="14">
        <v>1</v>
      </c>
      <c r="E29" s="57"/>
      <c r="F29" s="58">
        <f t="shared" si="4"/>
        <v>0</v>
      </c>
      <c r="G29" s="8">
        <v>0.23</v>
      </c>
      <c r="H29" s="56">
        <f t="shared" ref="H29:H33" si="5">SUM(F29*1.23)</f>
        <v>0</v>
      </c>
    </row>
    <row r="30" spans="1:11" s="1" customFormat="1" ht="30" x14ac:dyDescent="0.25">
      <c r="A30" s="3"/>
      <c r="B30" s="15" t="s">
        <v>10</v>
      </c>
      <c r="C30" s="14" t="s">
        <v>60</v>
      </c>
      <c r="D30" s="14">
        <v>1</v>
      </c>
      <c r="E30" s="57"/>
      <c r="F30" s="58">
        <f t="shared" si="4"/>
        <v>0</v>
      </c>
      <c r="G30" s="8">
        <v>0.23</v>
      </c>
      <c r="H30" s="56">
        <f t="shared" si="5"/>
        <v>0</v>
      </c>
    </row>
    <row r="31" spans="1:11" s="1" customFormat="1" ht="30" x14ac:dyDescent="0.25">
      <c r="A31" s="3"/>
      <c r="B31" s="15" t="s">
        <v>11</v>
      </c>
      <c r="C31" s="14" t="s">
        <v>61</v>
      </c>
      <c r="D31" s="14">
        <v>1</v>
      </c>
      <c r="E31" s="57"/>
      <c r="F31" s="58">
        <f t="shared" si="4"/>
        <v>0</v>
      </c>
      <c r="G31" s="8">
        <v>0.23</v>
      </c>
      <c r="H31" s="56">
        <f t="shared" si="5"/>
        <v>0</v>
      </c>
    </row>
    <row r="32" spans="1:11" s="1" customFormat="1" ht="30" x14ac:dyDescent="0.25">
      <c r="A32" s="3"/>
      <c r="B32" s="15" t="s">
        <v>12</v>
      </c>
      <c r="C32" s="14" t="s">
        <v>62</v>
      </c>
      <c r="D32" s="14">
        <v>1</v>
      </c>
      <c r="E32" s="57"/>
      <c r="F32" s="58">
        <f t="shared" si="4"/>
        <v>0</v>
      </c>
      <c r="G32" s="8">
        <v>0.23</v>
      </c>
      <c r="H32" s="56">
        <f t="shared" si="5"/>
        <v>0</v>
      </c>
    </row>
    <row r="33" spans="1:11" s="1" customFormat="1" x14ac:dyDescent="0.25">
      <c r="A33" s="3"/>
      <c r="B33" s="15" t="s">
        <v>14</v>
      </c>
      <c r="C33" s="14" t="s">
        <v>63</v>
      </c>
      <c r="D33" s="14">
        <v>1</v>
      </c>
      <c r="E33" s="57"/>
      <c r="F33" s="58">
        <f t="shared" si="4"/>
        <v>0</v>
      </c>
      <c r="G33" s="8">
        <v>0.23</v>
      </c>
      <c r="H33" s="56">
        <f t="shared" si="5"/>
        <v>0</v>
      </c>
    </row>
    <row r="34" spans="1:11" s="2" customFormat="1" x14ac:dyDescent="0.25">
      <c r="A34" s="5"/>
      <c r="B34" s="31" t="s">
        <v>3</v>
      </c>
      <c r="C34" s="32"/>
      <c r="D34" s="32"/>
      <c r="E34" s="33"/>
      <c r="F34" s="16"/>
      <c r="G34" s="17"/>
      <c r="H34" s="59">
        <f>SUM(H27:H33)</f>
        <v>0</v>
      </c>
    </row>
    <row r="35" spans="1:11" s="1" customFormat="1" ht="19.5" customHeight="1" x14ac:dyDescent="0.25">
      <c r="A35" s="3"/>
      <c r="B35" s="34" t="s">
        <v>18</v>
      </c>
      <c r="C35" s="35"/>
      <c r="D35" s="35"/>
      <c r="E35" s="35"/>
      <c r="F35" s="35"/>
      <c r="G35" s="35"/>
      <c r="H35" s="36"/>
    </row>
    <row r="36" spans="1:11" s="1" customFormat="1" ht="24" customHeight="1" x14ac:dyDescent="0.25">
      <c r="A36" s="3"/>
      <c r="B36" s="15" t="s">
        <v>7</v>
      </c>
      <c r="C36" s="14" t="s">
        <v>58</v>
      </c>
      <c r="D36" s="14">
        <v>1</v>
      </c>
      <c r="E36" s="57"/>
      <c r="F36" s="58">
        <f>D36*E36</f>
        <v>0</v>
      </c>
      <c r="G36" s="8">
        <v>0.23</v>
      </c>
      <c r="H36" s="56">
        <f>SUM(F36*1.23)</f>
        <v>0</v>
      </c>
      <c r="K36" s="6"/>
    </row>
    <row r="37" spans="1:11" s="1" customFormat="1" ht="45" x14ac:dyDescent="0.25">
      <c r="A37" s="3"/>
      <c r="B37" s="15" t="s">
        <v>8</v>
      </c>
      <c r="C37" s="14" t="s">
        <v>59</v>
      </c>
      <c r="D37" s="14">
        <v>1</v>
      </c>
      <c r="E37" s="57"/>
      <c r="F37" s="58">
        <f t="shared" ref="F37:F42" si="6">D37*E37</f>
        <v>0</v>
      </c>
      <c r="G37" s="8">
        <v>0.23</v>
      </c>
      <c r="H37" s="56">
        <f>SUM(F37*1.23)</f>
        <v>0</v>
      </c>
    </row>
    <row r="38" spans="1:11" s="1" customFormat="1" ht="45" x14ac:dyDescent="0.25">
      <c r="A38" s="3"/>
      <c r="B38" s="15" t="s">
        <v>9</v>
      </c>
      <c r="C38" s="14" t="s">
        <v>68</v>
      </c>
      <c r="D38" s="14">
        <v>1</v>
      </c>
      <c r="E38" s="57"/>
      <c r="F38" s="58">
        <f t="shared" si="6"/>
        <v>0</v>
      </c>
      <c r="G38" s="8">
        <v>0.23</v>
      </c>
      <c r="H38" s="56">
        <f t="shared" ref="H38:H42" si="7">SUM(F38*1.23)</f>
        <v>0</v>
      </c>
    </row>
    <row r="39" spans="1:11" s="1" customFormat="1" ht="30" x14ac:dyDescent="0.25">
      <c r="A39" s="3"/>
      <c r="B39" s="15" t="s">
        <v>10</v>
      </c>
      <c r="C39" s="14" t="s">
        <v>60</v>
      </c>
      <c r="D39" s="14">
        <v>1</v>
      </c>
      <c r="E39" s="57"/>
      <c r="F39" s="58">
        <f t="shared" si="6"/>
        <v>0</v>
      </c>
      <c r="G39" s="8">
        <v>0.23</v>
      </c>
      <c r="H39" s="56">
        <f t="shared" si="7"/>
        <v>0</v>
      </c>
    </row>
    <row r="40" spans="1:11" s="1" customFormat="1" ht="30" x14ac:dyDescent="0.25">
      <c r="A40" s="3"/>
      <c r="B40" s="15" t="s">
        <v>11</v>
      </c>
      <c r="C40" s="14" t="s">
        <v>61</v>
      </c>
      <c r="D40" s="14">
        <v>1</v>
      </c>
      <c r="E40" s="57"/>
      <c r="F40" s="58">
        <f t="shared" si="6"/>
        <v>0</v>
      </c>
      <c r="G40" s="8">
        <v>0.23</v>
      </c>
      <c r="H40" s="56">
        <f t="shared" si="7"/>
        <v>0</v>
      </c>
    </row>
    <row r="41" spans="1:11" s="1" customFormat="1" ht="30" customHeight="1" x14ac:dyDescent="0.25">
      <c r="A41" s="3"/>
      <c r="B41" s="15" t="s">
        <v>12</v>
      </c>
      <c r="C41" s="14" t="s">
        <v>62</v>
      </c>
      <c r="D41" s="14">
        <v>1</v>
      </c>
      <c r="E41" s="57"/>
      <c r="F41" s="58">
        <f t="shared" si="6"/>
        <v>0</v>
      </c>
      <c r="G41" s="8">
        <v>0.23</v>
      </c>
      <c r="H41" s="56">
        <f t="shared" si="7"/>
        <v>0</v>
      </c>
    </row>
    <row r="42" spans="1:11" s="1" customFormat="1" x14ac:dyDescent="0.25">
      <c r="A42" s="3"/>
      <c r="B42" s="15" t="s">
        <v>14</v>
      </c>
      <c r="C42" s="14" t="s">
        <v>63</v>
      </c>
      <c r="D42" s="14">
        <v>1</v>
      </c>
      <c r="E42" s="57"/>
      <c r="F42" s="58">
        <f t="shared" si="6"/>
        <v>0</v>
      </c>
      <c r="G42" s="8">
        <v>0.23</v>
      </c>
      <c r="H42" s="56">
        <f t="shared" si="7"/>
        <v>0</v>
      </c>
    </row>
    <row r="43" spans="1:11" s="2" customFormat="1" x14ac:dyDescent="0.25">
      <c r="A43" s="5"/>
      <c r="B43" s="31" t="s">
        <v>3</v>
      </c>
      <c r="C43" s="32"/>
      <c r="D43" s="32"/>
      <c r="E43" s="33"/>
      <c r="F43" s="16"/>
      <c r="G43" s="17"/>
      <c r="H43" s="59">
        <f>SUM(H36:H42)</f>
        <v>0</v>
      </c>
    </row>
    <row r="44" spans="1:11" s="1" customFormat="1" ht="19.5" customHeight="1" x14ac:dyDescent="0.25">
      <c r="A44" s="3"/>
      <c r="B44" s="34" t="s">
        <v>19</v>
      </c>
      <c r="C44" s="35"/>
      <c r="D44" s="35"/>
      <c r="E44" s="35"/>
      <c r="F44" s="35"/>
      <c r="G44" s="35"/>
      <c r="H44" s="36"/>
    </row>
    <row r="45" spans="1:11" s="1" customFormat="1" ht="24" customHeight="1" x14ac:dyDescent="0.25">
      <c r="A45" s="3"/>
      <c r="B45" s="15" t="s">
        <v>7</v>
      </c>
      <c r="C45" s="14" t="s">
        <v>58</v>
      </c>
      <c r="D45" s="14">
        <v>1</v>
      </c>
      <c r="E45" s="57"/>
      <c r="F45" s="58">
        <f>D45*E45</f>
        <v>0</v>
      </c>
      <c r="G45" s="8">
        <v>0.23</v>
      </c>
      <c r="H45" s="56">
        <f>SUM(F45*1.23)</f>
        <v>0</v>
      </c>
      <c r="K45" s="6"/>
    </row>
    <row r="46" spans="1:11" s="1" customFormat="1" ht="45" x14ac:dyDescent="0.25">
      <c r="A46" s="3"/>
      <c r="B46" s="15" t="s">
        <v>8</v>
      </c>
      <c r="C46" s="14" t="s">
        <v>59</v>
      </c>
      <c r="D46" s="14">
        <v>1</v>
      </c>
      <c r="E46" s="57"/>
      <c r="F46" s="58">
        <f t="shared" ref="F46:F51" si="8">D46*E46</f>
        <v>0</v>
      </c>
      <c r="G46" s="8">
        <v>0.23</v>
      </c>
      <c r="H46" s="56">
        <f>SUM(F46*1.23)</f>
        <v>0</v>
      </c>
    </row>
    <row r="47" spans="1:11" s="1" customFormat="1" ht="45" x14ac:dyDescent="0.25">
      <c r="A47" s="3"/>
      <c r="B47" s="15" t="s">
        <v>9</v>
      </c>
      <c r="C47" s="14" t="s">
        <v>68</v>
      </c>
      <c r="D47" s="14">
        <v>1</v>
      </c>
      <c r="E47" s="57"/>
      <c r="F47" s="58">
        <f t="shared" si="8"/>
        <v>0</v>
      </c>
      <c r="G47" s="8">
        <v>0.23</v>
      </c>
      <c r="H47" s="56">
        <f t="shared" ref="H47:H51" si="9">SUM(F47*1.23)</f>
        <v>0</v>
      </c>
    </row>
    <row r="48" spans="1:11" s="1" customFormat="1" ht="30" x14ac:dyDescent="0.25">
      <c r="A48" s="3"/>
      <c r="B48" s="15" t="s">
        <v>10</v>
      </c>
      <c r="C48" s="14" t="s">
        <v>60</v>
      </c>
      <c r="D48" s="14">
        <v>1</v>
      </c>
      <c r="E48" s="57"/>
      <c r="F48" s="58">
        <f t="shared" si="8"/>
        <v>0</v>
      </c>
      <c r="G48" s="8">
        <v>0.23</v>
      </c>
      <c r="H48" s="56">
        <f t="shared" si="9"/>
        <v>0</v>
      </c>
    </row>
    <row r="49" spans="1:11" s="1" customFormat="1" ht="30" x14ac:dyDescent="0.25">
      <c r="A49" s="3"/>
      <c r="B49" s="15" t="s">
        <v>11</v>
      </c>
      <c r="C49" s="14" t="s">
        <v>61</v>
      </c>
      <c r="D49" s="14">
        <v>1</v>
      </c>
      <c r="E49" s="57"/>
      <c r="F49" s="58">
        <f t="shared" si="8"/>
        <v>0</v>
      </c>
      <c r="G49" s="8">
        <v>0.23</v>
      </c>
      <c r="H49" s="56">
        <f t="shared" si="9"/>
        <v>0</v>
      </c>
    </row>
    <row r="50" spans="1:11" s="1" customFormat="1" ht="30" x14ac:dyDescent="0.25">
      <c r="A50" s="3"/>
      <c r="B50" s="15" t="s">
        <v>12</v>
      </c>
      <c r="C50" s="14" t="s">
        <v>62</v>
      </c>
      <c r="D50" s="14">
        <v>1</v>
      </c>
      <c r="E50" s="57"/>
      <c r="F50" s="58">
        <f t="shared" si="8"/>
        <v>0</v>
      </c>
      <c r="G50" s="8">
        <v>0.23</v>
      </c>
      <c r="H50" s="56">
        <f t="shared" si="9"/>
        <v>0</v>
      </c>
    </row>
    <row r="51" spans="1:11" s="1" customFormat="1" x14ac:dyDescent="0.25">
      <c r="A51" s="3"/>
      <c r="B51" s="15" t="s">
        <v>14</v>
      </c>
      <c r="C51" s="14" t="s">
        <v>63</v>
      </c>
      <c r="D51" s="14">
        <v>1</v>
      </c>
      <c r="E51" s="57"/>
      <c r="F51" s="58">
        <f t="shared" si="8"/>
        <v>0</v>
      </c>
      <c r="G51" s="8">
        <v>0.23</v>
      </c>
      <c r="H51" s="56">
        <f t="shared" si="9"/>
        <v>0</v>
      </c>
    </row>
    <row r="52" spans="1:11" s="2" customFormat="1" x14ac:dyDescent="0.25">
      <c r="A52" s="5"/>
      <c r="B52" s="31" t="s">
        <v>3</v>
      </c>
      <c r="C52" s="32"/>
      <c r="D52" s="32"/>
      <c r="E52" s="33"/>
      <c r="F52" s="16"/>
      <c r="G52" s="17"/>
      <c r="H52" s="59">
        <f>SUM(H45:H51)</f>
        <v>0</v>
      </c>
    </row>
    <row r="53" spans="1:11" s="1" customFormat="1" ht="19.5" customHeight="1" x14ac:dyDescent="0.25">
      <c r="A53" s="3"/>
      <c r="B53" s="34" t="s">
        <v>20</v>
      </c>
      <c r="C53" s="35"/>
      <c r="D53" s="35"/>
      <c r="E53" s="35"/>
      <c r="F53" s="35"/>
      <c r="G53" s="35"/>
      <c r="H53" s="36"/>
    </row>
    <row r="54" spans="1:11" s="1" customFormat="1" ht="24" customHeight="1" x14ac:dyDescent="0.25">
      <c r="A54" s="3"/>
      <c r="B54" s="15" t="s">
        <v>7</v>
      </c>
      <c r="C54" s="14" t="s">
        <v>58</v>
      </c>
      <c r="D54" s="14">
        <v>1</v>
      </c>
      <c r="E54" s="57"/>
      <c r="F54" s="58">
        <f>D54*E54</f>
        <v>0</v>
      </c>
      <c r="G54" s="8">
        <v>0.23</v>
      </c>
      <c r="H54" s="56">
        <f>SUM(F54*1.23)</f>
        <v>0</v>
      </c>
      <c r="K54" s="6"/>
    </row>
    <row r="55" spans="1:11" s="1" customFormat="1" ht="45" x14ac:dyDescent="0.25">
      <c r="A55" s="3"/>
      <c r="B55" s="15" t="s">
        <v>8</v>
      </c>
      <c r="C55" s="14" t="s">
        <v>59</v>
      </c>
      <c r="D55" s="14">
        <v>1</v>
      </c>
      <c r="E55" s="57"/>
      <c r="F55" s="58">
        <f t="shared" ref="F55:F60" si="10">D55*E55</f>
        <v>0</v>
      </c>
      <c r="G55" s="8">
        <v>0.23</v>
      </c>
      <c r="H55" s="56">
        <f>SUM(F55*1.23)</f>
        <v>0</v>
      </c>
    </row>
    <row r="56" spans="1:11" s="1" customFormat="1" ht="45" x14ac:dyDescent="0.25">
      <c r="A56" s="3"/>
      <c r="B56" s="15" t="s">
        <v>9</v>
      </c>
      <c r="C56" s="14" t="s">
        <v>68</v>
      </c>
      <c r="D56" s="14">
        <v>1</v>
      </c>
      <c r="E56" s="57"/>
      <c r="F56" s="58">
        <f t="shared" si="10"/>
        <v>0</v>
      </c>
      <c r="G56" s="8">
        <v>0.23</v>
      </c>
      <c r="H56" s="56">
        <f t="shared" ref="H56:H60" si="11">SUM(F56*1.23)</f>
        <v>0</v>
      </c>
    </row>
    <row r="57" spans="1:11" s="1" customFormat="1" ht="30" x14ac:dyDescent="0.25">
      <c r="A57" s="3"/>
      <c r="B57" s="15" t="s">
        <v>10</v>
      </c>
      <c r="C57" s="14" t="s">
        <v>60</v>
      </c>
      <c r="D57" s="14">
        <v>1</v>
      </c>
      <c r="E57" s="57"/>
      <c r="F57" s="58">
        <f t="shared" si="10"/>
        <v>0</v>
      </c>
      <c r="G57" s="8">
        <v>0.23</v>
      </c>
      <c r="H57" s="56">
        <f t="shared" si="11"/>
        <v>0</v>
      </c>
    </row>
    <row r="58" spans="1:11" s="1" customFormat="1" ht="30" x14ac:dyDescent="0.25">
      <c r="A58" s="3"/>
      <c r="B58" s="15" t="s">
        <v>11</v>
      </c>
      <c r="C58" s="14" t="s">
        <v>61</v>
      </c>
      <c r="D58" s="14">
        <v>1</v>
      </c>
      <c r="E58" s="57"/>
      <c r="F58" s="58">
        <f t="shared" si="10"/>
        <v>0</v>
      </c>
      <c r="G58" s="8">
        <v>0.23</v>
      </c>
      <c r="H58" s="56">
        <f t="shared" si="11"/>
        <v>0</v>
      </c>
    </row>
    <row r="59" spans="1:11" s="1" customFormat="1" ht="30" x14ac:dyDescent="0.25">
      <c r="A59" s="3"/>
      <c r="B59" s="15" t="s">
        <v>12</v>
      </c>
      <c r="C59" s="14" t="s">
        <v>62</v>
      </c>
      <c r="D59" s="14">
        <v>1</v>
      </c>
      <c r="E59" s="57"/>
      <c r="F59" s="58">
        <f t="shared" si="10"/>
        <v>0</v>
      </c>
      <c r="G59" s="8">
        <v>0.23</v>
      </c>
      <c r="H59" s="56">
        <f t="shared" si="11"/>
        <v>0</v>
      </c>
    </row>
    <row r="60" spans="1:11" s="1" customFormat="1" x14ac:dyDescent="0.25">
      <c r="A60" s="3"/>
      <c r="B60" s="15" t="s">
        <v>14</v>
      </c>
      <c r="C60" s="14" t="s">
        <v>63</v>
      </c>
      <c r="D60" s="14">
        <v>1</v>
      </c>
      <c r="E60" s="57"/>
      <c r="F60" s="58">
        <f t="shared" si="10"/>
        <v>0</v>
      </c>
      <c r="G60" s="8">
        <v>0.23</v>
      </c>
      <c r="H60" s="56">
        <f t="shared" si="11"/>
        <v>0</v>
      </c>
    </row>
    <row r="61" spans="1:11" s="2" customFormat="1" x14ac:dyDescent="0.25">
      <c r="A61" s="5"/>
      <c r="B61" s="31" t="s">
        <v>3</v>
      </c>
      <c r="C61" s="32"/>
      <c r="D61" s="32"/>
      <c r="E61" s="33"/>
      <c r="F61" s="16"/>
      <c r="G61" s="17"/>
      <c r="H61" s="59">
        <f>SUM(H54:H60)</f>
        <v>0</v>
      </c>
    </row>
    <row r="62" spans="1:11" s="25" customFormat="1" x14ac:dyDescent="0.25">
      <c r="A62" s="18"/>
      <c r="B62" s="26"/>
      <c r="C62" s="26"/>
      <c r="D62" s="26"/>
      <c r="E62" s="26"/>
      <c r="F62" s="26"/>
      <c r="G62" s="26"/>
      <c r="H62" s="26"/>
    </row>
    <row r="63" spans="1:11" s="1" customFormat="1" ht="19.5" customHeight="1" x14ac:dyDescent="0.3">
      <c r="A63" s="3"/>
      <c r="B63" s="43" t="s">
        <v>21</v>
      </c>
      <c r="C63" s="43"/>
      <c r="D63" s="43"/>
      <c r="E63" s="43"/>
      <c r="F63" s="43"/>
      <c r="G63" s="43"/>
      <c r="H63" s="43"/>
    </row>
    <row r="64" spans="1:11" s="1" customFormat="1" ht="19.5" customHeight="1" x14ac:dyDescent="0.25">
      <c r="A64" s="3"/>
      <c r="B64" s="34" t="s">
        <v>22</v>
      </c>
      <c r="C64" s="35"/>
      <c r="D64" s="35"/>
      <c r="E64" s="35"/>
      <c r="F64" s="35"/>
      <c r="G64" s="35"/>
      <c r="H64" s="36"/>
    </row>
    <row r="65" spans="1:11" s="1" customFormat="1" ht="27.75" customHeight="1" x14ac:dyDescent="0.25">
      <c r="A65" s="3"/>
      <c r="B65" s="15" t="s">
        <v>7</v>
      </c>
      <c r="C65" s="14" t="s">
        <v>69</v>
      </c>
      <c r="D65" s="14">
        <v>1</v>
      </c>
      <c r="E65" s="57"/>
      <c r="F65" s="58">
        <f>D65*E65</f>
        <v>0</v>
      </c>
      <c r="G65" s="8">
        <v>0.23</v>
      </c>
      <c r="H65" s="56">
        <f>SUM(F65*1.23)</f>
        <v>0</v>
      </c>
      <c r="K65" s="6"/>
    </row>
    <row r="66" spans="1:11" s="1" customFormat="1" x14ac:dyDescent="0.25">
      <c r="A66" s="3"/>
      <c r="B66" s="15" t="s">
        <v>8</v>
      </c>
      <c r="C66" s="14" t="s">
        <v>70</v>
      </c>
      <c r="D66" s="14">
        <v>1</v>
      </c>
      <c r="E66" s="57"/>
      <c r="F66" s="58">
        <f t="shared" ref="F66:F67" si="12">D66*E66</f>
        <v>0</v>
      </c>
      <c r="G66" s="8">
        <v>0.23</v>
      </c>
      <c r="H66" s="56">
        <f>SUM(F66*1.23)</f>
        <v>0</v>
      </c>
    </row>
    <row r="67" spans="1:11" s="1" customFormat="1" ht="30" x14ac:dyDescent="0.25">
      <c r="A67" s="3"/>
      <c r="B67" s="15" t="s">
        <v>9</v>
      </c>
      <c r="C67" s="14" t="s">
        <v>71</v>
      </c>
      <c r="D67" s="14">
        <v>1</v>
      </c>
      <c r="E67" s="57"/>
      <c r="F67" s="58">
        <f t="shared" si="12"/>
        <v>0</v>
      </c>
      <c r="G67" s="8">
        <v>0.23</v>
      </c>
      <c r="H67" s="56">
        <f t="shared" ref="H67" si="13">SUM(F67*1.23)</f>
        <v>0</v>
      </c>
    </row>
    <row r="68" spans="1:11" s="1" customFormat="1" ht="28.5" customHeight="1" x14ac:dyDescent="0.25">
      <c r="A68" s="3"/>
      <c r="B68" s="44" t="s">
        <v>23</v>
      </c>
      <c r="C68" s="45"/>
      <c r="D68" s="14">
        <v>1</v>
      </c>
      <c r="E68" s="57"/>
      <c r="F68" s="58">
        <f t="shared" ref="F68:F69" si="14">D68*E68</f>
        <v>0</v>
      </c>
      <c r="G68" s="8">
        <v>0.23</v>
      </c>
      <c r="H68" s="56">
        <f t="shared" ref="H68" si="15">SUM(F68*1.23)</f>
        <v>0</v>
      </c>
    </row>
    <row r="69" spans="1:11" s="1" customFormat="1" ht="28.5" customHeight="1" x14ac:dyDescent="0.25">
      <c r="A69" s="3"/>
      <c r="B69" s="44" t="s">
        <v>25</v>
      </c>
      <c r="C69" s="45"/>
      <c r="D69" s="14">
        <v>1</v>
      </c>
      <c r="E69" s="57"/>
      <c r="F69" s="58">
        <f t="shared" si="14"/>
        <v>0</v>
      </c>
      <c r="G69" s="8">
        <v>0.23</v>
      </c>
      <c r="H69" s="56">
        <f t="shared" ref="H69" si="16">SUM(F69*1.23)</f>
        <v>0</v>
      </c>
    </row>
    <row r="70" spans="1:11" s="1" customFormat="1" ht="18" customHeight="1" x14ac:dyDescent="0.25">
      <c r="A70" s="3"/>
      <c r="B70" s="46" t="s">
        <v>24</v>
      </c>
      <c r="C70" s="47"/>
      <c r="D70" s="47"/>
      <c r="E70" s="47"/>
      <c r="F70" s="47"/>
      <c r="G70" s="47"/>
      <c r="H70" s="48"/>
    </row>
    <row r="71" spans="1:11" s="1" customFormat="1" ht="24" customHeight="1" x14ac:dyDescent="0.25">
      <c r="A71" s="3"/>
      <c r="B71" s="15" t="s">
        <v>7</v>
      </c>
      <c r="C71" s="14" t="s">
        <v>26</v>
      </c>
      <c r="D71" s="14">
        <v>1</v>
      </c>
      <c r="E71" s="57"/>
      <c r="F71" s="58">
        <f>D71*E71</f>
        <v>0</v>
      </c>
      <c r="G71" s="8">
        <v>0.23</v>
      </c>
      <c r="H71" s="56">
        <f>SUM(F71*1.23)</f>
        <v>0</v>
      </c>
      <c r="K71" s="6"/>
    </row>
    <row r="72" spans="1:11" s="1" customFormat="1" x14ac:dyDescent="0.25">
      <c r="A72" s="3"/>
      <c r="B72" s="15" t="s">
        <v>8</v>
      </c>
      <c r="C72" s="14" t="s">
        <v>27</v>
      </c>
      <c r="D72" s="14">
        <v>1</v>
      </c>
      <c r="E72" s="57"/>
      <c r="F72" s="58">
        <f>D72*E72</f>
        <v>0</v>
      </c>
      <c r="G72" s="8">
        <v>0.23</v>
      </c>
      <c r="H72" s="56">
        <f>SUM(F72*1.23)</f>
        <v>0</v>
      </c>
    </row>
    <row r="73" spans="1:11" s="2" customFormat="1" x14ac:dyDescent="0.25">
      <c r="A73" s="5"/>
      <c r="B73" s="31" t="s">
        <v>3</v>
      </c>
      <c r="C73" s="49"/>
      <c r="D73" s="49"/>
      <c r="E73" s="50"/>
      <c r="F73" s="16"/>
      <c r="G73" s="17"/>
      <c r="H73" s="59">
        <f>SUM(H65:H69,H71:H72)</f>
        <v>0</v>
      </c>
    </row>
    <row r="74" spans="1:11" s="1" customFormat="1" ht="19.5" customHeight="1" x14ac:dyDescent="0.25">
      <c r="A74" s="3"/>
      <c r="B74" s="34" t="s">
        <v>28</v>
      </c>
      <c r="C74" s="35"/>
      <c r="D74" s="35"/>
      <c r="E74" s="35"/>
      <c r="F74" s="35"/>
      <c r="G74" s="35"/>
      <c r="H74" s="36"/>
    </row>
    <row r="75" spans="1:11" s="1" customFormat="1" ht="27.75" customHeight="1" x14ac:dyDescent="0.25">
      <c r="A75" s="3"/>
      <c r="B75" s="15" t="s">
        <v>7</v>
      </c>
      <c r="C75" s="14" t="s">
        <v>69</v>
      </c>
      <c r="D75" s="14">
        <v>1</v>
      </c>
      <c r="E75" s="57"/>
      <c r="F75" s="58">
        <f>D75*E75</f>
        <v>0</v>
      </c>
      <c r="G75" s="8">
        <v>0.23</v>
      </c>
      <c r="H75" s="56">
        <f>SUM(F75*1.23)</f>
        <v>0</v>
      </c>
      <c r="K75" s="6"/>
    </row>
    <row r="76" spans="1:11" s="1" customFormat="1" x14ac:dyDescent="0.25">
      <c r="A76" s="3"/>
      <c r="B76" s="15" t="s">
        <v>8</v>
      </c>
      <c r="C76" s="14" t="s">
        <v>70</v>
      </c>
      <c r="D76" s="14">
        <v>1</v>
      </c>
      <c r="E76" s="57"/>
      <c r="F76" s="58">
        <f t="shared" ref="F76:F77" si="17">D76*E76</f>
        <v>0</v>
      </c>
      <c r="G76" s="8">
        <v>0.23</v>
      </c>
      <c r="H76" s="56">
        <f>SUM(F76*1.23)</f>
        <v>0</v>
      </c>
    </row>
    <row r="77" spans="1:11" s="1" customFormat="1" ht="30" x14ac:dyDescent="0.25">
      <c r="A77" s="3"/>
      <c r="B77" s="15" t="s">
        <v>9</v>
      </c>
      <c r="C77" s="14" t="s">
        <v>71</v>
      </c>
      <c r="D77" s="14">
        <v>1</v>
      </c>
      <c r="E77" s="57"/>
      <c r="F77" s="58">
        <f t="shared" si="17"/>
        <v>0</v>
      </c>
      <c r="G77" s="8">
        <v>0.23</v>
      </c>
      <c r="H77" s="56">
        <f t="shared" ref="H77" si="18">SUM(F77*1.23)</f>
        <v>0</v>
      </c>
    </row>
    <row r="78" spans="1:11" s="1" customFormat="1" ht="28.5" customHeight="1" x14ac:dyDescent="0.25">
      <c r="A78" s="3"/>
      <c r="B78" s="44" t="s">
        <v>29</v>
      </c>
      <c r="C78" s="45"/>
      <c r="D78" s="14">
        <v>1</v>
      </c>
      <c r="E78" s="57"/>
      <c r="F78" s="58">
        <f t="shared" ref="F78:F79" si="19">D78*E78</f>
        <v>0</v>
      </c>
      <c r="G78" s="8">
        <v>0.23</v>
      </c>
      <c r="H78" s="56">
        <f t="shared" ref="H78:H79" si="20">SUM(F78*1.23)</f>
        <v>0</v>
      </c>
    </row>
    <row r="79" spans="1:11" s="1" customFormat="1" ht="28.5" customHeight="1" x14ac:dyDescent="0.25">
      <c r="A79" s="3"/>
      <c r="B79" s="44" t="s">
        <v>30</v>
      </c>
      <c r="C79" s="45"/>
      <c r="D79" s="14">
        <v>1</v>
      </c>
      <c r="E79" s="57"/>
      <c r="F79" s="58">
        <f t="shared" si="19"/>
        <v>0</v>
      </c>
      <c r="G79" s="8">
        <v>0.23</v>
      </c>
      <c r="H79" s="56">
        <f t="shared" si="20"/>
        <v>0</v>
      </c>
    </row>
    <row r="80" spans="1:11" s="1" customFormat="1" ht="18" customHeight="1" x14ac:dyDescent="0.25">
      <c r="A80" s="3"/>
      <c r="B80" s="44" t="s">
        <v>31</v>
      </c>
      <c r="C80" s="51"/>
      <c r="D80" s="51"/>
      <c r="E80" s="51"/>
      <c r="F80" s="51"/>
      <c r="G80" s="51"/>
      <c r="H80" s="45"/>
    </row>
    <row r="81" spans="1:11" s="1" customFormat="1" ht="32.25" customHeight="1" x14ac:dyDescent="0.25">
      <c r="A81" s="3"/>
      <c r="B81" s="15" t="s">
        <v>7</v>
      </c>
      <c r="C81" s="14" t="s">
        <v>32</v>
      </c>
      <c r="D81" s="14">
        <v>1</v>
      </c>
      <c r="E81" s="57"/>
      <c r="F81" s="58">
        <f>D81*E81</f>
        <v>0</v>
      </c>
      <c r="G81" s="8">
        <v>0.23</v>
      </c>
      <c r="H81" s="56">
        <f>SUM(F81*1.23)</f>
        <v>0</v>
      </c>
      <c r="K81" s="6"/>
    </row>
    <row r="82" spans="1:11" s="1" customFormat="1" ht="30" x14ac:dyDescent="0.25">
      <c r="A82" s="3"/>
      <c r="B82" s="15" t="s">
        <v>8</v>
      </c>
      <c r="C82" s="14" t="s">
        <v>33</v>
      </c>
      <c r="D82" s="14">
        <v>1</v>
      </c>
      <c r="E82" s="57"/>
      <c r="F82" s="58">
        <f>D82*E82</f>
        <v>0</v>
      </c>
      <c r="G82" s="8">
        <v>0.23</v>
      </c>
      <c r="H82" s="56">
        <f>SUM(F82*1.23)</f>
        <v>0</v>
      </c>
    </row>
    <row r="83" spans="1:11" s="2" customFormat="1" x14ac:dyDescent="0.25">
      <c r="A83" s="5"/>
      <c r="B83" s="31" t="s">
        <v>3</v>
      </c>
      <c r="C83" s="32"/>
      <c r="D83" s="32"/>
      <c r="E83" s="33"/>
      <c r="F83" s="16"/>
      <c r="G83" s="17"/>
      <c r="H83" s="59">
        <f>SUM(H75:H79,H81:H82)</f>
        <v>0</v>
      </c>
    </row>
    <row r="84" spans="1:11" s="1" customFormat="1" ht="19.5" customHeight="1" x14ac:dyDescent="0.25">
      <c r="A84" s="3"/>
      <c r="B84" s="34" t="s">
        <v>34</v>
      </c>
      <c r="C84" s="35"/>
      <c r="D84" s="35"/>
      <c r="E84" s="35"/>
      <c r="F84" s="35"/>
      <c r="G84" s="35"/>
      <c r="H84" s="36"/>
    </row>
    <row r="85" spans="1:11" s="1" customFormat="1" ht="27.75" customHeight="1" x14ac:dyDescent="0.25">
      <c r="A85" s="3"/>
      <c r="B85" s="15" t="s">
        <v>7</v>
      </c>
      <c r="C85" s="14" t="s">
        <v>69</v>
      </c>
      <c r="D85" s="14">
        <v>1</v>
      </c>
      <c r="E85" s="57"/>
      <c r="F85" s="58">
        <f>D85*E85</f>
        <v>0</v>
      </c>
      <c r="G85" s="8">
        <v>0.23</v>
      </c>
      <c r="H85" s="56">
        <f>SUM(F85*1.23)</f>
        <v>0</v>
      </c>
      <c r="K85" s="6"/>
    </row>
    <row r="86" spans="1:11" s="1" customFormat="1" x14ac:dyDescent="0.25">
      <c r="A86" s="3"/>
      <c r="B86" s="15" t="s">
        <v>8</v>
      </c>
      <c r="C86" s="14" t="s">
        <v>70</v>
      </c>
      <c r="D86" s="14">
        <v>1</v>
      </c>
      <c r="E86" s="57"/>
      <c r="F86" s="58">
        <f t="shared" ref="F86:F87" si="21">D86*E86</f>
        <v>0</v>
      </c>
      <c r="G86" s="8">
        <v>0.23</v>
      </c>
      <c r="H86" s="56">
        <f>SUM(F86*1.23)</f>
        <v>0</v>
      </c>
    </row>
    <row r="87" spans="1:11" s="1" customFormat="1" ht="30" x14ac:dyDescent="0.25">
      <c r="A87" s="3"/>
      <c r="B87" s="15" t="s">
        <v>9</v>
      </c>
      <c r="C87" s="14" t="s">
        <v>71</v>
      </c>
      <c r="D87" s="14">
        <v>1</v>
      </c>
      <c r="E87" s="57"/>
      <c r="F87" s="58">
        <f t="shared" si="21"/>
        <v>0</v>
      </c>
      <c r="G87" s="8">
        <v>0.23</v>
      </c>
      <c r="H87" s="56">
        <f t="shared" ref="H87" si="22">SUM(F87*1.23)</f>
        <v>0</v>
      </c>
    </row>
    <row r="88" spans="1:11" s="1" customFormat="1" ht="28.5" customHeight="1" x14ac:dyDescent="0.25">
      <c r="A88" s="3"/>
      <c r="B88" s="44" t="s">
        <v>35</v>
      </c>
      <c r="C88" s="45"/>
      <c r="D88" s="14">
        <v>1</v>
      </c>
      <c r="E88" s="57"/>
      <c r="F88" s="58">
        <f t="shared" ref="F88:F89" si="23">D88*E88</f>
        <v>0</v>
      </c>
      <c r="G88" s="8">
        <v>0.23</v>
      </c>
      <c r="H88" s="56">
        <f t="shared" ref="H88:H89" si="24">SUM(F88*1.23)</f>
        <v>0</v>
      </c>
    </row>
    <row r="89" spans="1:11" s="1" customFormat="1" ht="28.5" customHeight="1" x14ac:dyDescent="0.25">
      <c r="A89" s="3"/>
      <c r="B89" s="44" t="s">
        <v>36</v>
      </c>
      <c r="C89" s="45"/>
      <c r="D89" s="14">
        <v>1</v>
      </c>
      <c r="E89" s="57"/>
      <c r="F89" s="58">
        <f t="shared" si="23"/>
        <v>0</v>
      </c>
      <c r="G89" s="8">
        <v>0.23</v>
      </c>
      <c r="H89" s="56">
        <f t="shared" si="24"/>
        <v>0</v>
      </c>
    </row>
    <row r="90" spans="1:11" s="1" customFormat="1" ht="18" customHeight="1" x14ac:dyDescent="0.25">
      <c r="A90" s="3"/>
      <c r="B90" s="44" t="s">
        <v>37</v>
      </c>
      <c r="C90" s="51"/>
      <c r="D90" s="51"/>
      <c r="E90" s="51"/>
      <c r="F90" s="51"/>
      <c r="G90" s="51"/>
      <c r="H90" s="45"/>
    </row>
    <row r="91" spans="1:11" s="1" customFormat="1" ht="32.25" customHeight="1" x14ac:dyDescent="0.25">
      <c r="A91" s="3"/>
      <c r="B91" s="15" t="s">
        <v>7</v>
      </c>
      <c r="C91" s="14" t="s">
        <v>38</v>
      </c>
      <c r="D91" s="14">
        <v>1</v>
      </c>
      <c r="E91" s="57"/>
      <c r="F91" s="58">
        <f>D91*E91</f>
        <v>0</v>
      </c>
      <c r="G91" s="8">
        <v>0.23</v>
      </c>
      <c r="H91" s="56">
        <f>SUM(F91*1.23)</f>
        <v>0</v>
      </c>
      <c r="K91" s="6"/>
    </row>
    <row r="92" spans="1:11" s="1" customFormat="1" x14ac:dyDescent="0.25">
      <c r="A92" s="3"/>
      <c r="B92" s="15" t="s">
        <v>8</v>
      </c>
      <c r="C92" s="14" t="s">
        <v>39</v>
      </c>
      <c r="D92" s="14">
        <v>1</v>
      </c>
      <c r="E92" s="57"/>
      <c r="F92" s="58">
        <f>D92*E92</f>
        <v>0</v>
      </c>
      <c r="G92" s="8">
        <v>0.23</v>
      </c>
      <c r="H92" s="56">
        <f>SUM(F92*1.23)</f>
        <v>0</v>
      </c>
    </row>
    <row r="93" spans="1:11" s="2" customFormat="1" x14ac:dyDescent="0.25">
      <c r="A93" s="5"/>
      <c r="B93" s="31" t="s">
        <v>3</v>
      </c>
      <c r="C93" s="32"/>
      <c r="D93" s="32"/>
      <c r="E93" s="33"/>
      <c r="F93" s="16"/>
      <c r="G93" s="17"/>
      <c r="H93" s="59">
        <f>SUM(H85:H89,H91:H92)</f>
        <v>0</v>
      </c>
    </row>
    <row r="94" spans="1:11" s="1" customFormat="1" ht="19.5" customHeight="1" x14ac:dyDescent="0.25">
      <c r="A94" s="3"/>
      <c r="B94" s="34" t="s">
        <v>40</v>
      </c>
      <c r="C94" s="35"/>
      <c r="D94" s="35"/>
      <c r="E94" s="35"/>
      <c r="F94" s="35"/>
      <c r="G94" s="35"/>
      <c r="H94" s="36"/>
    </row>
    <row r="95" spans="1:11" s="1" customFormat="1" ht="27.75" customHeight="1" x14ac:dyDescent="0.25">
      <c r="A95" s="3"/>
      <c r="B95" s="15" t="s">
        <v>7</v>
      </c>
      <c r="C95" s="14" t="s">
        <v>69</v>
      </c>
      <c r="D95" s="14">
        <v>1</v>
      </c>
      <c r="E95" s="57"/>
      <c r="F95" s="58">
        <f>D95*E95</f>
        <v>0</v>
      </c>
      <c r="G95" s="8">
        <v>0.23</v>
      </c>
      <c r="H95" s="56">
        <f>SUM(F95*1.23)</f>
        <v>0</v>
      </c>
      <c r="K95" s="6"/>
    </row>
    <row r="96" spans="1:11" s="1" customFormat="1" x14ac:dyDescent="0.25">
      <c r="A96" s="3"/>
      <c r="B96" s="15" t="s">
        <v>8</v>
      </c>
      <c r="C96" s="14" t="s">
        <v>70</v>
      </c>
      <c r="D96" s="14">
        <v>1</v>
      </c>
      <c r="E96" s="57"/>
      <c r="F96" s="58">
        <f t="shared" ref="F96:F97" si="25">D96*E96</f>
        <v>0</v>
      </c>
      <c r="G96" s="8">
        <v>0.23</v>
      </c>
      <c r="H96" s="56">
        <f>SUM(F96*1.23)</f>
        <v>0</v>
      </c>
    </row>
    <row r="97" spans="1:11" s="1" customFormat="1" ht="30" x14ac:dyDescent="0.25">
      <c r="A97" s="3"/>
      <c r="B97" s="15" t="s">
        <v>9</v>
      </c>
      <c r="C97" s="14" t="s">
        <v>71</v>
      </c>
      <c r="D97" s="14">
        <v>1</v>
      </c>
      <c r="E97" s="57"/>
      <c r="F97" s="58">
        <f t="shared" si="25"/>
        <v>0</v>
      </c>
      <c r="G97" s="8">
        <v>0.23</v>
      </c>
      <c r="H97" s="56">
        <f t="shared" ref="H97" si="26">SUM(F97*1.23)</f>
        <v>0</v>
      </c>
    </row>
    <row r="98" spans="1:11" s="1" customFormat="1" ht="28.5" customHeight="1" x14ac:dyDescent="0.25">
      <c r="A98" s="3"/>
      <c r="B98" s="44" t="s">
        <v>41</v>
      </c>
      <c r="C98" s="45"/>
      <c r="D98" s="14">
        <v>1</v>
      </c>
      <c r="E98" s="57"/>
      <c r="F98" s="58">
        <f t="shared" ref="F98:F99" si="27">D98*E98</f>
        <v>0</v>
      </c>
      <c r="G98" s="8">
        <v>0.23</v>
      </c>
      <c r="H98" s="56">
        <f t="shared" ref="H98:H99" si="28">SUM(F98*1.23)</f>
        <v>0</v>
      </c>
    </row>
    <row r="99" spans="1:11" s="1" customFormat="1" ht="28.5" customHeight="1" x14ac:dyDescent="0.25">
      <c r="A99" s="3"/>
      <c r="B99" s="44" t="s">
        <v>42</v>
      </c>
      <c r="C99" s="45"/>
      <c r="D99" s="14">
        <v>1</v>
      </c>
      <c r="E99" s="57"/>
      <c r="F99" s="58">
        <f t="shared" si="27"/>
        <v>0</v>
      </c>
      <c r="G99" s="8">
        <v>0.23</v>
      </c>
      <c r="H99" s="56">
        <f t="shared" si="28"/>
        <v>0</v>
      </c>
    </row>
    <row r="100" spans="1:11" s="1" customFormat="1" ht="18" customHeight="1" x14ac:dyDescent="0.25">
      <c r="A100" s="3"/>
      <c r="B100" s="44" t="s">
        <v>43</v>
      </c>
      <c r="C100" s="51"/>
      <c r="D100" s="51"/>
      <c r="E100" s="51"/>
      <c r="F100" s="51"/>
      <c r="G100" s="51"/>
      <c r="H100" s="45"/>
    </row>
    <row r="101" spans="1:11" s="1" customFormat="1" ht="32.25" customHeight="1" x14ac:dyDescent="0.25">
      <c r="A101" s="3"/>
      <c r="B101" s="15" t="s">
        <v>7</v>
      </c>
      <c r="C101" s="14" t="s">
        <v>44</v>
      </c>
      <c r="D101" s="14">
        <v>1</v>
      </c>
      <c r="E101" s="57"/>
      <c r="F101" s="58">
        <f>D101*E101</f>
        <v>0</v>
      </c>
      <c r="G101" s="8">
        <v>0.23</v>
      </c>
      <c r="H101" s="56">
        <f>SUM(F101*1.23)</f>
        <v>0</v>
      </c>
      <c r="K101" s="6"/>
    </row>
    <row r="102" spans="1:11" s="1" customFormat="1" x14ac:dyDescent="0.25">
      <c r="A102" s="3"/>
      <c r="B102" s="15" t="s">
        <v>8</v>
      </c>
      <c r="C102" s="14" t="s">
        <v>45</v>
      </c>
      <c r="D102" s="14">
        <v>1</v>
      </c>
      <c r="E102" s="57"/>
      <c r="F102" s="58">
        <f>D102*E102</f>
        <v>0</v>
      </c>
      <c r="G102" s="8">
        <v>0.23</v>
      </c>
      <c r="H102" s="56">
        <f>SUM(F102*1.23)</f>
        <v>0</v>
      </c>
    </row>
    <row r="103" spans="1:11" s="2" customFormat="1" x14ac:dyDescent="0.25">
      <c r="A103" s="5"/>
      <c r="B103" s="31" t="s">
        <v>3</v>
      </c>
      <c r="C103" s="32"/>
      <c r="D103" s="32"/>
      <c r="E103" s="33"/>
      <c r="F103" s="16"/>
      <c r="G103" s="17"/>
      <c r="H103" s="59">
        <f>SUM(H95:H99,H101:H102)</f>
        <v>0</v>
      </c>
    </row>
    <row r="104" spans="1:11" s="1" customFormat="1" ht="19.5" customHeight="1" x14ac:dyDescent="0.25">
      <c r="A104" s="3"/>
      <c r="B104" s="34" t="s">
        <v>46</v>
      </c>
      <c r="C104" s="35"/>
      <c r="D104" s="35"/>
      <c r="E104" s="35"/>
      <c r="F104" s="35"/>
      <c r="G104" s="35"/>
      <c r="H104" s="36"/>
    </row>
    <row r="105" spans="1:11" s="1" customFormat="1" ht="27.75" customHeight="1" x14ac:dyDescent="0.25">
      <c r="A105" s="3"/>
      <c r="B105" s="15" t="s">
        <v>7</v>
      </c>
      <c r="C105" s="14" t="s">
        <v>69</v>
      </c>
      <c r="D105" s="14">
        <v>1</v>
      </c>
      <c r="E105" s="57"/>
      <c r="F105" s="58">
        <f>D105*E105</f>
        <v>0</v>
      </c>
      <c r="G105" s="8">
        <v>0.23</v>
      </c>
      <c r="H105" s="56">
        <f>SUM(F105*1.23)</f>
        <v>0</v>
      </c>
      <c r="K105" s="6"/>
    </row>
    <row r="106" spans="1:11" s="1" customFormat="1" x14ac:dyDescent="0.25">
      <c r="A106" s="3"/>
      <c r="B106" s="15" t="s">
        <v>8</v>
      </c>
      <c r="C106" s="14" t="s">
        <v>70</v>
      </c>
      <c r="D106" s="14">
        <v>1</v>
      </c>
      <c r="E106" s="57"/>
      <c r="F106" s="58">
        <f t="shared" ref="F106:F107" si="29">D106*E106</f>
        <v>0</v>
      </c>
      <c r="G106" s="8">
        <v>0.23</v>
      </c>
      <c r="H106" s="56">
        <f>SUM(F106*1.23)</f>
        <v>0</v>
      </c>
    </row>
    <row r="107" spans="1:11" s="1" customFormat="1" ht="30" x14ac:dyDescent="0.25">
      <c r="A107" s="3"/>
      <c r="B107" s="15" t="s">
        <v>9</v>
      </c>
      <c r="C107" s="14" t="s">
        <v>71</v>
      </c>
      <c r="D107" s="14">
        <v>1</v>
      </c>
      <c r="E107" s="57"/>
      <c r="F107" s="58">
        <f t="shared" si="29"/>
        <v>0</v>
      </c>
      <c r="G107" s="8">
        <v>0.23</v>
      </c>
      <c r="H107" s="56">
        <f t="shared" ref="H107" si="30">SUM(F107*1.23)</f>
        <v>0</v>
      </c>
    </row>
    <row r="108" spans="1:11" s="1" customFormat="1" ht="28.5" customHeight="1" x14ac:dyDescent="0.25">
      <c r="A108" s="3"/>
      <c r="B108" s="44" t="s">
        <v>47</v>
      </c>
      <c r="C108" s="45"/>
      <c r="D108" s="14">
        <v>1</v>
      </c>
      <c r="E108" s="57"/>
      <c r="F108" s="58">
        <f t="shared" ref="F108:F109" si="31">D108*E108</f>
        <v>0</v>
      </c>
      <c r="G108" s="8">
        <v>0.23</v>
      </c>
      <c r="H108" s="56">
        <f t="shared" ref="H108:H109" si="32">SUM(F108*1.23)</f>
        <v>0</v>
      </c>
    </row>
    <row r="109" spans="1:11" s="1" customFormat="1" ht="28.5" customHeight="1" x14ac:dyDescent="0.25">
      <c r="A109" s="3"/>
      <c r="B109" s="44" t="s">
        <v>48</v>
      </c>
      <c r="C109" s="45"/>
      <c r="D109" s="14">
        <v>1</v>
      </c>
      <c r="E109" s="57"/>
      <c r="F109" s="58">
        <f t="shared" si="31"/>
        <v>0</v>
      </c>
      <c r="G109" s="8">
        <v>0.23</v>
      </c>
      <c r="H109" s="56">
        <f t="shared" si="32"/>
        <v>0</v>
      </c>
    </row>
    <row r="110" spans="1:11" s="1" customFormat="1" ht="18" customHeight="1" x14ac:dyDescent="0.25">
      <c r="A110" s="3"/>
      <c r="B110" s="44" t="s">
        <v>49</v>
      </c>
      <c r="C110" s="51"/>
      <c r="D110" s="51"/>
      <c r="E110" s="51"/>
      <c r="F110" s="51"/>
      <c r="G110" s="51"/>
      <c r="H110" s="45"/>
    </row>
    <row r="111" spans="1:11" s="1" customFormat="1" ht="32.25" customHeight="1" x14ac:dyDescent="0.25">
      <c r="A111" s="3"/>
      <c r="B111" s="15" t="s">
        <v>7</v>
      </c>
      <c r="C111" s="14" t="s">
        <v>50</v>
      </c>
      <c r="D111" s="14">
        <v>1</v>
      </c>
      <c r="E111" s="57"/>
      <c r="F111" s="58">
        <f>D111*E111</f>
        <v>0</v>
      </c>
      <c r="G111" s="8">
        <v>0.23</v>
      </c>
      <c r="H111" s="56">
        <f>SUM(F111*1.23)</f>
        <v>0</v>
      </c>
      <c r="K111" s="6"/>
    </row>
    <row r="112" spans="1:11" s="1" customFormat="1" x14ac:dyDescent="0.25">
      <c r="A112" s="3"/>
      <c r="B112" s="15" t="s">
        <v>8</v>
      </c>
      <c r="C112" s="14" t="s">
        <v>51</v>
      </c>
      <c r="D112" s="14">
        <v>1</v>
      </c>
      <c r="E112" s="57"/>
      <c r="F112" s="58">
        <f>D112*E112</f>
        <v>0</v>
      </c>
      <c r="G112" s="8">
        <v>0.23</v>
      </c>
      <c r="H112" s="56">
        <f>SUM(F112*1.23)</f>
        <v>0</v>
      </c>
    </row>
    <row r="113" spans="1:11" s="2" customFormat="1" x14ac:dyDescent="0.25">
      <c r="A113" s="5"/>
      <c r="B113" s="31" t="s">
        <v>3</v>
      </c>
      <c r="C113" s="32"/>
      <c r="D113" s="32"/>
      <c r="E113" s="33"/>
      <c r="F113" s="16"/>
      <c r="G113" s="17"/>
      <c r="H113" s="59">
        <f>SUM(H105:H109,H111:H112)</f>
        <v>0</v>
      </c>
    </row>
    <row r="114" spans="1:11" s="1" customFormat="1" ht="19.5" customHeight="1" x14ac:dyDescent="0.25">
      <c r="A114" s="3"/>
      <c r="B114" s="34" t="s">
        <v>52</v>
      </c>
      <c r="C114" s="35"/>
      <c r="D114" s="35"/>
      <c r="E114" s="35"/>
      <c r="F114" s="35"/>
      <c r="G114" s="35"/>
      <c r="H114" s="36"/>
    </row>
    <row r="115" spans="1:11" s="1" customFormat="1" ht="27.75" customHeight="1" x14ac:dyDescent="0.25">
      <c r="A115" s="3"/>
      <c r="B115" s="15" t="s">
        <v>7</v>
      </c>
      <c r="C115" s="14" t="s">
        <v>69</v>
      </c>
      <c r="D115" s="14">
        <v>1</v>
      </c>
      <c r="E115" s="57"/>
      <c r="F115" s="58">
        <f>D115*E115</f>
        <v>0</v>
      </c>
      <c r="G115" s="8">
        <v>0.23</v>
      </c>
      <c r="H115" s="56">
        <f>SUM(F115*1.23)</f>
        <v>0</v>
      </c>
      <c r="K115" s="6"/>
    </row>
    <row r="116" spans="1:11" s="1" customFormat="1" x14ac:dyDescent="0.25">
      <c r="A116" s="3"/>
      <c r="B116" s="15" t="s">
        <v>8</v>
      </c>
      <c r="C116" s="14" t="s">
        <v>70</v>
      </c>
      <c r="D116" s="14">
        <v>1</v>
      </c>
      <c r="E116" s="57"/>
      <c r="F116" s="58">
        <f t="shared" ref="F116:F119" si="33">D116*E116</f>
        <v>0</v>
      </c>
      <c r="G116" s="8">
        <v>0.23</v>
      </c>
      <c r="H116" s="56">
        <f>SUM(F116*1.23)</f>
        <v>0</v>
      </c>
    </row>
    <row r="117" spans="1:11" s="1" customFormat="1" ht="30" x14ac:dyDescent="0.25">
      <c r="A117" s="3"/>
      <c r="B117" s="15" t="s">
        <v>9</v>
      </c>
      <c r="C117" s="14" t="s">
        <v>71</v>
      </c>
      <c r="D117" s="14">
        <v>1</v>
      </c>
      <c r="E117" s="57"/>
      <c r="F117" s="58">
        <f t="shared" si="33"/>
        <v>0</v>
      </c>
      <c r="G117" s="8">
        <v>0.23</v>
      </c>
      <c r="H117" s="56">
        <f t="shared" ref="H117:H119" si="34">SUM(F117*1.23)</f>
        <v>0</v>
      </c>
    </row>
    <row r="118" spans="1:11" s="1" customFormat="1" ht="28.5" customHeight="1" x14ac:dyDescent="0.25">
      <c r="A118" s="3"/>
      <c r="B118" s="44" t="s">
        <v>53</v>
      </c>
      <c r="C118" s="45"/>
      <c r="D118" s="14">
        <v>1</v>
      </c>
      <c r="E118" s="57"/>
      <c r="F118" s="58">
        <f t="shared" si="33"/>
        <v>0</v>
      </c>
      <c r="G118" s="8">
        <v>0.23</v>
      </c>
      <c r="H118" s="56">
        <f t="shared" si="34"/>
        <v>0</v>
      </c>
    </row>
    <row r="119" spans="1:11" s="1" customFormat="1" ht="28.5" customHeight="1" x14ac:dyDescent="0.25">
      <c r="A119" s="3"/>
      <c r="B119" s="44" t="s">
        <v>54</v>
      </c>
      <c r="C119" s="45"/>
      <c r="D119" s="14">
        <v>1</v>
      </c>
      <c r="E119" s="57"/>
      <c r="F119" s="58">
        <f t="shared" si="33"/>
        <v>0</v>
      </c>
      <c r="G119" s="8">
        <v>0.23</v>
      </c>
      <c r="H119" s="56">
        <f t="shared" si="34"/>
        <v>0</v>
      </c>
    </row>
    <row r="120" spans="1:11" s="1" customFormat="1" ht="18" customHeight="1" x14ac:dyDescent="0.25">
      <c r="A120" s="3"/>
      <c r="B120" s="44" t="s">
        <v>55</v>
      </c>
      <c r="C120" s="51"/>
      <c r="D120" s="51"/>
      <c r="E120" s="51"/>
      <c r="F120" s="51"/>
      <c r="G120" s="51"/>
      <c r="H120" s="45"/>
    </row>
    <row r="121" spans="1:11" s="1" customFormat="1" ht="32.25" customHeight="1" x14ac:dyDescent="0.25">
      <c r="A121" s="3"/>
      <c r="B121" s="15" t="s">
        <v>7</v>
      </c>
      <c r="C121" s="14" t="s">
        <v>56</v>
      </c>
      <c r="D121" s="14">
        <v>1</v>
      </c>
      <c r="E121" s="57"/>
      <c r="F121" s="58">
        <f>D121*E121</f>
        <v>0</v>
      </c>
      <c r="G121" s="8">
        <v>0.23</v>
      </c>
      <c r="H121" s="56">
        <f>SUM(F121*1.23)</f>
        <v>0</v>
      </c>
      <c r="K121" s="6"/>
    </row>
    <row r="122" spans="1:11" s="1" customFormat="1" x14ac:dyDescent="0.25">
      <c r="A122" s="3"/>
      <c r="B122" s="15" t="s">
        <v>8</v>
      </c>
      <c r="C122" s="14" t="s">
        <v>57</v>
      </c>
      <c r="D122" s="14">
        <v>1</v>
      </c>
      <c r="E122" s="57"/>
      <c r="F122" s="58">
        <f>D122*E122</f>
        <v>0</v>
      </c>
      <c r="G122" s="8">
        <v>0.23</v>
      </c>
      <c r="H122" s="56">
        <f>SUM(F122*1.23)</f>
        <v>0</v>
      </c>
    </row>
    <row r="123" spans="1:11" s="2" customFormat="1" x14ac:dyDescent="0.25">
      <c r="A123" s="5"/>
      <c r="B123" s="31" t="s">
        <v>3</v>
      </c>
      <c r="C123" s="32"/>
      <c r="D123" s="32"/>
      <c r="E123" s="33"/>
      <c r="F123" s="16"/>
      <c r="G123" s="17"/>
      <c r="H123" s="59">
        <f>SUM(H115:H119,H121:H122)</f>
        <v>0</v>
      </c>
    </row>
    <row r="124" spans="1:11" s="25" customFormat="1" x14ac:dyDescent="0.25">
      <c r="A124" s="18"/>
      <c r="B124" s="19"/>
      <c r="C124" s="20"/>
      <c r="D124" s="20"/>
      <c r="E124" s="21"/>
      <c r="F124" s="22"/>
      <c r="G124" s="23"/>
      <c r="H124" s="24"/>
    </row>
    <row r="125" spans="1:11" s="1" customFormat="1" ht="18.75" x14ac:dyDescent="0.3">
      <c r="A125" s="3"/>
      <c r="B125" s="40" t="s">
        <v>64</v>
      </c>
      <c r="C125" s="41"/>
      <c r="D125" s="41"/>
      <c r="E125" s="42"/>
      <c r="F125" s="29"/>
      <c r="G125" s="27"/>
      <c r="H125" s="28">
        <f>SUM(H16,H25,H34,H43,H52,H61,H73,H83,H93,H103,H113,H123)</f>
        <v>0</v>
      </c>
    </row>
    <row r="126" spans="1:11" ht="14.25" customHeight="1" x14ac:dyDescent="0.25"/>
    <row r="127" spans="1:11" ht="27" customHeight="1" x14ac:dyDescent="0.25">
      <c r="B127" s="60" t="s">
        <v>72</v>
      </c>
      <c r="C127" s="60"/>
      <c r="D127" s="60"/>
      <c r="E127" s="60"/>
      <c r="F127" s="60"/>
      <c r="G127" s="60"/>
      <c r="H127" s="60"/>
    </row>
    <row r="128" spans="1:11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1.25" customHeight="1" x14ac:dyDescent="0.25"/>
  </sheetData>
  <mergeCells count="48">
    <mergeCell ref="B127:H127"/>
    <mergeCell ref="B118:C118"/>
    <mergeCell ref="B119:C119"/>
    <mergeCell ref="B120:H120"/>
    <mergeCell ref="B123:E123"/>
    <mergeCell ref="B113:E113"/>
    <mergeCell ref="B114:H114"/>
    <mergeCell ref="B108:C108"/>
    <mergeCell ref="B109:C109"/>
    <mergeCell ref="B110:H110"/>
    <mergeCell ref="B99:C99"/>
    <mergeCell ref="B100:H100"/>
    <mergeCell ref="B103:E103"/>
    <mergeCell ref="B104:H104"/>
    <mergeCell ref="B94:H94"/>
    <mergeCell ref="B98:C98"/>
    <mergeCell ref="B88:C88"/>
    <mergeCell ref="B89:C89"/>
    <mergeCell ref="B90:H90"/>
    <mergeCell ref="B79:C79"/>
    <mergeCell ref="B80:H80"/>
    <mergeCell ref="B83:E83"/>
    <mergeCell ref="B93:E93"/>
    <mergeCell ref="B84:H84"/>
    <mergeCell ref="B125:E125"/>
    <mergeCell ref="B34:E34"/>
    <mergeCell ref="B35:H35"/>
    <mergeCell ref="B43:E43"/>
    <mergeCell ref="B44:H44"/>
    <mergeCell ref="B52:E52"/>
    <mergeCell ref="B53:H53"/>
    <mergeCell ref="B61:E61"/>
    <mergeCell ref="B63:H63"/>
    <mergeCell ref="B64:H64"/>
    <mergeCell ref="B69:C69"/>
    <mergeCell ref="B68:C68"/>
    <mergeCell ref="B70:H70"/>
    <mergeCell ref="B78:C78"/>
    <mergeCell ref="B73:E73"/>
    <mergeCell ref="B74:H74"/>
    <mergeCell ref="B3:H3"/>
    <mergeCell ref="B25:E25"/>
    <mergeCell ref="B26:H26"/>
    <mergeCell ref="B7:H7"/>
    <mergeCell ref="B16:E16"/>
    <mergeCell ref="B8:H8"/>
    <mergeCell ref="B17:H17"/>
    <mergeCell ref="F1:H1"/>
  </mergeCells>
  <printOptions verticalCentered="1"/>
  <pageMargins left="0.70866141732283472" right="0.70866141732283472" top="0.74803149606299213" bottom="0.74803149606299213" header="0.31496062992125984" footer="0.31496062992125984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A26863F-294A-4860-BC32-C78C80FA132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Szewczyk Agnieszka</dc:creator>
  <cp:lastModifiedBy>Romak Monika</cp:lastModifiedBy>
  <cp:lastPrinted>2025-04-04T08:48:14Z</cp:lastPrinted>
  <dcterms:created xsi:type="dcterms:W3CDTF">2021-07-07T09:39:53Z</dcterms:created>
  <dcterms:modified xsi:type="dcterms:W3CDTF">2025-04-04T08:48:26Z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8b3f05cb-fd42-472c-9d52-1dd22b17a322</vt:lpwstr>
  </property>
  <property fmtid="{D5CDD505-2E9C-101B-9397-08002B2CF9AE}" pid="3" name="bjPortionMark">
    <vt:lpwstr>[JAW]</vt:lpwstr>
  </property>
  <property fmtid="{D5CDD505-2E9C-101B-9397-08002B2CF9AE}" pid="4" name="bjSaver">
    <vt:lpwstr>i36jxUzXWk8sTcj5mPjS12ICumLN15mJ</vt:lpwstr>
  </property>
  <property fmtid="{D5CDD505-2E9C-101B-9397-08002B2CF9AE}" pid="5" name="bjClsUserRVM">
    <vt:lpwstr>[]</vt:lpwstr>
  </property>
  <property fmtid="{D5CDD505-2E9C-101B-9397-08002B2CF9AE}" pid="6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7" name="bjDocumentLabelXML-0">
    <vt:lpwstr>ames.com/2008/01/sie/internal/label"&gt;&lt;element uid="d7220eed-17a6-431d-810c-83a0ddfed893" value="" /&gt;&lt;/sisl&gt;</vt:lpwstr>
  </property>
  <property fmtid="{D5CDD505-2E9C-101B-9397-08002B2CF9AE}" pid="8" name="bjDocumentSecurityLabel">
    <vt:lpwstr>[d7220eed-17a6-431d-810c-83a0ddfed893]</vt:lpwstr>
  </property>
</Properties>
</file>