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ormularz cenowy. Z.G.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9" l="1"/>
  <c r="C22" i="9"/>
  <c r="C53" i="9" l="1"/>
  <c r="C48" i="9"/>
  <c r="C42" i="9"/>
  <c r="C36" i="9"/>
  <c r="C29" i="9"/>
  <c r="C15" i="9"/>
</calcChain>
</file>

<file path=xl/sharedStrings.xml><?xml version="1.0" encoding="utf-8"?>
<sst xmlns="http://schemas.openxmlformats.org/spreadsheetml/2006/main" count="197" uniqueCount="70">
  <si>
    <t xml:space="preserve"> </t>
  </si>
  <si>
    <t>Lp.</t>
  </si>
  <si>
    <t>nazwa oferenta</t>
  </si>
  <si>
    <t xml:space="preserve">45 WOJSKOWY ODDZIAŁ GOSPODARCZY </t>
  </si>
  <si>
    <t>WĘDRZYN</t>
  </si>
  <si>
    <t xml:space="preserve">FORMULARZ OFERTOWY                                                                                                                                                                                                                                             </t>
  </si>
  <si>
    <t>SOI CZERWIEŃSK - m. Zielona Góra</t>
  </si>
  <si>
    <t>Tabela I   - powierzchnie wewnętrzne</t>
  </si>
  <si>
    <t>Typ powierzchni, rodzaj / częstotliwość usługi</t>
  </si>
  <si>
    <t>wielkość powierzchni sprzątanej    [m²]</t>
  </si>
  <si>
    <t xml:space="preserve">ilość miesięcy świadczenia usługi </t>
  </si>
  <si>
    <t>stawka netto za 1m² za 1 miesiąc</t>
  </si>
  <si>
    <t xml:space="preserve">Cena netto [kol.CxDxE]
</t>
  </si>
  <si>
    <t>Stawka VAT%</t>
  </si>
  <si>
    <t>wartość podatku VAT [kol.FxG]</t>
  </si>
  <si>
    <t>Cena brutto [kol.F+H]</t>
  </si>
  <si>
    <t>A</t>
  </si>
  <si>
    <t>B</t>
  </si>
  <si>
    <t>C</t>
  </si>
  <si>
    <t>D</t>
  </si>
  <si>
    <t>E</t>
  </si>
  <si>
    <t>F</t>
  </si>
  <si>
    <t>G</t>
  </si>
  <si>
    <t>H</t>
  </si>
  <si>
    <t>I</t>
  </si>
  <si>
    <t xml:space="preserve">pow. wewnętrzne  - sprzątanie codziennie  </t>
  </si>
  <si>
    <t xml:space="preserve">pow. wewnętrzne - sprzątanie 1 raz w tygodniu  </t>
  </si>
  <si>
    <t xml:space="preserve">pow. wewnętrzne - sprzątanie 2 razy w tygodniu  </t>
  </si>
  <si>
    <t>pomieszczenia sanitarne  - sprzątane codziennie</t>
  </si>
  <si>
    <t>xxx</t>
  </si>
  <si>
    <t>Tabela II - teren zewnętrzny</t>
  </si>
  <si>
    <t>wielkość powierzchni sprzątanej    [m²]/mb</t>
  </si>
  <si>
    <t>stawka netto za 1m²/mb za 1 miesiąc</t>
  </si>
  <si>
    <r>
      <t xml:space="preserve">tereny zieleni (do bieżącego utrzymania )                                                   </t>
    </r>
    <r>
      <rPr>
        <b/>
        <sz val="12"/>
        <rFont val="Arial"/>
        <family val="2"/>
        <charset val="238"/>
      </rPr>
      <t>[m²]</t>
    </r>
  </si>
  <si>
    <t>Tabela III - teren zewnętrzny</t>
  </si>
  <si>
    <t xml:space="preserve">chodniki -  przyległe do granic komplesku - do bieżącego utrzymania </t>
  </si>
  <si>
    <t>drogi  - do bieżącego utrzymania</t>
  </si>
  <si>
    <t>place  - do bieżącego utrzymania(łącznie z terenem zewn.za ogrodzeniem - w granicach kompleksu wojskowego)</t>
  </si>
  <si>
    <t>Tabela IV - teren zewnętrzny - utrzymanie w okresie zimowym</t>
  </si>
  <si>
    <t>chodniki - przyległe do granic komplesku - do bieżącego utrzymania w okresie zimowym</t>
  </si>
  <si>
    <t>drogi   -      (do bieżącego utrzymania w okresie zimowym)</t>
  </si>
  <si>
    <t>place  -     (do bieżącego utrzymania w okresie zimowym - łącznie z terenem zewn.za ogrodzeniem - w granicach kompleksu wojskowego)</t>
  </si>
  <si>
    <t>Tabela V - usługi dodatkowe</t>
  </si>
  <si>
    <t>wielkość powierzchni sprzątanej    [szt]</t>
  </si>
  <si>
    <t xml:space="preserve">ilość  świadczenia usługi </t>
  </si>
  <si>
    <t>stawka netto za 1m² za 1 szt</t>
  </si>
  <si>
    <t>Tabela VI  - usługa dodatkowa-czyszczenie powierzchni wewn.</t>
  </si>
  <si>
    <t>Tabela VII  - usługa dodatkowa-czyszczenie powierzchni zewn.</t>
  </si>
  <si>
    <t>pow. zewn.- schody granitowe przed budynkiem-  czyszczenie  urządzeniem mechanicznym  - 2 razy w okresie obowiązywania umowy</t>
  </si>
  <si>
    <t>Razem tabele I,II,III,IV,V,VI,VII</t>
  </si>
  <si>
    <t>XXX</t>
  </si>
  <si>
    <t>CENA NETTO,...................................................................................................PLN</t>
  </si>
  <si>
    <t>PODATEK VAT ( 8% )......................................................................................PLN</t>
  </si>
  <si>
    <t>PODATEK VAT ( 23% )....................................................................................PLN</t>
  </si>
  <si>
    <t xml:space="preserve">CENA BRUTTO, .............................................................................................  PLN    (słownie............................................................................. .................................................................................................PLN) </t>
  </si>
  <si>
    <t>Podstawa prawna zastosowanej stawki podatki VAT……….</t>
  </si>
  <si>
    <t>2025/2026</t>
  </si>
  <si>
    <t>razem od lipca 2025  do czerwca 2026</t>
  </si>
  <si>
    <t>korytarze, klatki schodowe, hole - 2 razy w tygodniu</t>
  </si>
  <si>
    <t>1 raz w ciągu trwania umowy na pisemne  polecenie Kierownika SOI</t>
  </si>
  <si>
    <r>
      <t xml:space="preserve">żywopłoty -  utrzymanie 2 razy w ciagu trwania umowy do uzgodnienia z Kierownikem SOI                                             </t>
    </r>
    <r>
      <rPr>
        <b/>
        <sz val="12"/>
        <rFont val="Arial"/>
        <family val="2"/>
        <charset val="238"/>
      </rPr>
      <t xml:space="preserve"> [mb]</t>
    </r>
  </si>
  <si>
    <r>
      <t xml:space="preserve">klomby - pielęgnacja krzewów, roślin ozdobnych - 1 raz w miesiącu  </t>
    </r>
    <r>
      <rPr>
        <b/>
        <sz val="12"/>
        <rFont val="Arial"/>
        <family val="2"/>
        <charset val="238"/>
      </rPr>
      <t xml:space="preserve"> [m²]</t>
    </r>
  </si>
  <si>
    <t>pow. wewnętrzne -  dodatkowe czyszczenie  urządzeniem mechanicznym wykładzin obiektowych wraz z nabłyszczaniem - 2 razy w ciągu trwania umowy umowy</t>
  </si>
  <si>
    <t>pow. wewnętrzne -  dodatkowe czyszczenie podłogi z granitu  - 2 razy w ciągu trwania umowy umowy</t>
  </si>
  <si>
    <t>razem od lipiec-październik/ 2025 i kwiecień-czerwiec/ 2026</t>
  </si>
  <si>
    <t>razem listopad, grudzień 2025 i styczeń, luty, 2026</t>
  </si>
  <si>
    <t>Czyszczenie/pranie mebli tapicerowanych maszyną ekstrakcyjną - krzesła 
-  na pisemne  polecenie Kierownika SOI w 2025</t>
  </si>
  <si>
    <t>Czyszczenie/pranie mebli tapicerowanych maszyną ekstrakcyjną - fotele 
na pisemne polecenie Kierownika SOI w 2025</t>
  </si>
  <si>
    <t>w uzgodnieniu z Kierownikiem SOI (1 x w 2025; 1 x w 2026)</t>
  </si>
  <si>
    <t>1.2. od lipiec-październik/2025 i kwiecień-czerwieć/2026                                              3. w  uzgodnoeniu z Kierownikiem SOI (1 x w 2025 ; 1 x w 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</si>
</sst>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4"/>
      <name val="Arial"/>
      <family val="2"/>
      <charset val="238"/>
    </font>
    <font>
      <b/>
      <i/>
      <sz val="12"/>
      <color indexed="10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0"/>
      <name val="Arial"/>
      <family val="2"/>
      <charset val="238"/>
    </font>
    <font>
      <sz val="12"/>
      <name val="Times New Roman"/>
      <family val="1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3"/>
      <color theme="1"/>
      <name val="Arial"/>
      <family val="2"/>
      <charset val="238"/>
    </font>
    <font>
      <i/>
      <sz val="12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4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/>
    <xf numFmtId="0" fontId="7" fillId="0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8" fillId="0" borderId="5" xfId="0" applyNumberFormat="1" applyFont="1" applyFill="1" applyBorder="1" applyAlignment="1">
      <alignment horizontal="right" vertical="center"/>
    </xf>
    <xf numFmtId="3" fontId="8" fillId="0" borderId="5" xfId="0" applyNumberFormat="1" applyFont="1" applyFill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 wrapText="1"/>
    </xf>
    <xf numFmtId="9" fontId="9" fillId="0" borderId="15" xfId="0" applyNumberFormat="1" applyFont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17" fillId="0" borderId="16" xfId="0" applyNumberFormat="1" applyFont="1" applyBorder="1" applyAlignment="1">
      <alignment horizontal="center"/>
    </xf>
    <xf numFmtId="0" fontId="16" fillId="4" borderId="1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4" fontId="8" fillId="5" borderId="18" xfId="0" applyNumberFormat="1" applyFont="1" applyFill="1" applyBorder="1" applyAlignment="1">
      <alignment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4" fontId="5" fillId="5" borderId="7" xfId="0" applyNumberFormat="1" applyFont="1" applyFill="1" applyBorder="1" applyAlignment="1">
      <alignment horizontal="center" vertical="center"/>
    </xf>
    <xf numFmtId="4" fontId="5" fillId="5" borderId="19" xfId="0" applyNumberFormat="1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left" wrapText="1"/>
    </xf>
    <xf numFmtId="4" fontId="19" fillId="0" borderId="21" xfId="0" applyNumberFormat="1" applyFont="1" applyBorder="1" applyAlignment="1">
      <alignment horizontal="right" vertical="center" wrapText="1"/>
    </xf>
    <xf numFmtId="0" fontId="19" fillId="0" borderId="21" xfId="0" applyFont="1" applyFill="1" applyBorder="1" applyAlignment="1">
      <alignment horizontal="center" wrapText="1"/>
    </xf>
    <xf numFmtId="0" fontId="16" fillId="0" borderId="21" xfId="0" applyFont="1" applyFill="1" applyBorder="1" applyAlignment="1">
      <alignment horizontal="center"/>
    </xf>
    <xf numFmtId="0" fontId="16" fillId="0" borderId="22" xfId="0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 wrapText="1"/>
    </xf>
    <xf numFmtId="9" fontId="20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center" vertical="center"/>
    </xf>
    <xf numFmtId="4" fontId="20" fillId="0" borderId="3" xfId="0" applyNumberFormat="1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 wrapText="1"/>
    </xf>
    <xf numFmtId="4" fontId="8" fillId="0" borderId="25" xfId="0" applyNumberFormat="1" applyFont="1" applyFill="1" applyBorder="1" applyAlignment="1">
      <alignment horizontal="right" vertical="center"/>
    </xf>
    <xf numFmtId="3" fontId="8" fillId="0" borderId="25" xfId="0" applyNumberFormat="1" applyFont="1" applyFill="1" applyBorder="1" applyAlignment="1">
      <alignment horizontal="center" vertical="center"/>
    </xf>
    <xf numFmtId="4" fontId="20" fillId="0" borderId="25" xfId="0" applyNumberFormat="1" applyFont="1" applyBorder="1" applyAlignment="1">
      <alignment horizontal="center" vertical="center" wrapText="1"/>
    </xf>
    <xf numFmtId="9" fontId="20" fillId="0" borderId="26" xfId="0" applyNumberFormat="1" applyFont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17" fillId="0" borderId="27" xfId="0" applyNumberFormat="1" applyFont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 wrapText="1"/>
    </xf>
    <xf numFmtId="4" fontId="8" fillId="0" borderId="18" xfId="0" applyNumberFormat="1" applyFont="1" applyFill="1" applyBorder="1" applyAlignment="1">
      <alignment horizontal="right" vertical="center"/>
    </xf>
    <xf numFmtId="0" fontId="19" fillId="0" borderId="18" xfId="0" applyFont="1" applyFill="1" applyBorder="1" applyAlignment="1">
      <alignment horizontal="center" wrapText="1"/>
    </xf>
    <xf numFmtId="0" fontId="16" fillId="0" borderId="18" xfId="0" applyFont="1" applyFill="1" applyBorder="1"/>
    <xf numFmtId="0" fontId="16" fillId="0" borderId="28" xfId="0" applyFont="1" applyFill="1" applyBorder="1"/>
    <xf numFmtId="4" fontId="8" fillId="2" borderId="3" xfId="0" applyNumberFormat="1" applyFont="1" applyFill="1" applyBorder="1" applyAlignment="1">
      <alignment horizontal="right" vertical="center"/>
    </xf>
    <xf numFmtId="3" fontId="8" fillId="2" borderId="3" xfId="0" applyNumberFormat="1" applyFont="1" applyFill="1" applyBorder="1" applyAlignment="1">
      <alignment horizontal="center" vertical="center"/>
    </xf>
    <xf numFmtId="4" fontId="20" fillId="0" borderId="5" xfId="0" applyNumberFormat="1" applyFont="1" applyBorder="1" applyAlignment="1">
      <alignment horizontal="center" vertical="center" wrapText="1"/>
    </xf>
    <xf numFmtId="9" fontId="20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17" fillId="0" borderId="16" xfId="0" applyNumberFormat="1" applyFont="1" applyBorder="1" applyAlignment="1">
      <alignment horizontal="center" vertical="center"/>
    </xf>
    <xf numFmtId="4" fontId="8" fillId="5" borderId="7" xfId="0" applyNumberFormat="1" applyFont="1" applyFill="1" applyBorder="1" applyAlignment="1">
      <alignment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/>
    </xf>
    <xf numFmtId="4" fontId="19" fillId="0" borderId="21" xfId="0" applyNumberFormat="1" applyFont="1" applyFill="1" applyBorder="1" applyAlignment="1">
      <alignment horizontal="right" vertical="center" wrapText="1"/>
    </xf>
    <xf numFmtId="0" fontId="16" fillId="0" borderId="21" xfId="0" applyFont="1" applyFill="1" applyBorder="1"/>
    <xf numFmtId="0" fontId="16" fillId="0" borderId="22" xfId="0" applyFont="1" applyFill="1" applyBorder="1"/>
    <xf numFmtId="4" fontId="8" fillId="2" borderId="1" xfId="0" applyNumberFormat="1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4" fontId="17" fillId="0" borderId="13" xfId="0" applyNumberFormat="1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wrapText="1"/>
    </xf>
    <xf numFmtId="4" fontId="8" fillId="5" borderId="8" xfId="0" applyNumberFormat="1" applyFont="1" applyFill="1" applyBorder="1" applyAlignment="1">
      <alignment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left"/>
    </xf>
    <xf numFmtId="4" fontId="19" fillId="0" borderId="18" xfId="0" applyNumberFormat="1" applyFont="1" applyFill="1" applyBorder="1" applyAlignment="1">
      <alignment horizontal="right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1" fontId="8" fillId="2" borderId="4" xfId="0" applyNumberFormat="1" applyFont="1" applyFill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  <xf numFmtId="4" fontId="17" fillId="0" borderId="16" xfId="0" applyNumberFormat="1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left" vertical="center" wrapText="1"/>
    </xf>
    <xf numFmtId="1" fontId="6" fillId="5" borderId="7" xfId="0" applyNumberFormat="1" applyFont="1" applyFill="1" applyBorder="1" applyAlignment="1">
      <alignment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left"/>
    </xf>
    <xf numFmtId="4" fontId="8" fillId="2" borderId="21" xfId="0" applyNumberFormat="1" applyFont="1" applyFill="1" applyBorder="1" applyAlignment="1">
      <alignment horizontal="right" vertical="center"/>
    </xf>
    <xf numFmtId="0" fontId="6" fillId="2" borderId="21" xfId="0" applyFont="1" applyFill="1" applyBorder="1" applyAlignment="1">
      <alignment horizontal="center" wrapText="1"/>
    </xf>
    <xf numFmtId="2" fontId="7" fillId="2" borderId="21" xfId="0" applyNumberFormat="1" applyFont="1" applyFill="1" applyBorder="1"/>
    <xf numFmtId="2" fontId="7" fillId="2" borderId="22" xfId="0" applyNumberFormat="1" applyFont="1" applyFill="1" applyBorder="1"/>
    <xf numFmtId="0" fontId="17" fillId="0" borderId="0" xfId="0" applyFont="1"/>
    <xf numFmtId="0" fontId="7" fillId="0" borderId="14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7" fillId="0" borderId="29" xfId="0" applyFont="1" applyBorder="1" applyAlignment="1">
      <alignment horizontal="left" vertical="center" wrapText="1"/>
    </xf>
    <xf numFmtId="3" fontId="8" fillId="0" borderId="29" xfId="0" applyNumberFormat="1" applyFont="1" applyFill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 wrapText="1"/>
    </xf>
    <xf numFmtId="9" fontId="3" fillId="0" borderId="30" xfId="0" applyNumberFormat="1" applyFont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17" fillId="0" borderId="31" xfId="0" applyNumberFormat="1" applyFont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left" vertical="center" wrapText="1"/>
    </xf>
    <xf numFmtId="4" fontId="8" fillId="4" borderId="33" xfId="0" applyNumberFormat="1" applyFont="1" applyFill="1" applyBorder="1" applyAlignment="1">
      <alignment horizontal="right" vertical="center"/>
    </xf>
    <xf numFmtId="4" fontId="5" fillId="4" borderId="33" xfId="0" applyNumberFormat="1" applyFont="1" applyFill="1" applyBorder="1" applyAlignment="1">
      <alignment horizontal="center" vertical="center"/>
    </xf>
    <xf numFmtId="4" fontId="5" fillId="5" borderId="34" xfId="0" applyNumberFormat="1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/>
    </xf>
    <xf numFmtId="4" fontId="8" fillId="2" borderId="18" xfId="0" applyNumberFormat="1" applyFont="1" applyFill="1" applyBorder="1" applyAlignment="1">
      <alignment horizontal="right" vertical="center"/>
    </xf>
    <xf numFmtId="0" fontId="6" fillId="2" borderId="18" xfId="0" applyFont="1" applyFill="1" applyBorder="1" applyAlignment="1">
      <alignment horizontal="center" wrapText="1"/>
    </xf>
    <xf numFmtId="2" fontId="7" fillId="2" borderId="18" xfId="0" applyNumberFormat="1" applyFont="1" applyFill="1" applyBorder="1"/>
    <xf numFmtId="2" fontId="7" fillId="2" borderId="28" xfId="0" applyNumberFormat="1" applyFont="1" applyFill="1" applyBorder="1"/>
    <xf numFmtId="0" fontId="7" fillId="4" borderId="35" xfId="0" applyFont="1" applyFill="1" applyBorder="1" applyAlignment="1">
      <alignment horizontal="center" vertical="center" wrapText="1"/>
    </xf>
    <xf numFmtId="4" fontId="5" fillId="4" borderId="32" xfId="0" applyNumberFormat="1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left" wrapText="1"/>
    </xf>
    <xf numFmtId="4" fontId="8" fillId="3" borderId="18" xfId="0" applyNumberFormat="1" applyFont="1" applyFill="1" applyBorder="1" applyAlignment="1">
      <alignment horizontal="right" vertical="center"/>
    </xf>
    <xf numFmtId="0" fontId="6" fillId="3" borderId="18" xfId="0" applyFont="1" applyFill="1" applyBorder="1" applyAlignment="1">
      <alignment horizontal="center" wrapText="1"/>
    </xf>
    <xf numFmtId="2" fontId="6" fillId="3" borderId="18" xfId="0" applyNumberFormat="1" applyFont="1" applyFill="1" applyBorder="1" applyAlignment="1">
      <alignment horizontal="center"/>
    </xf>
    <xf numFmtId="2" fontId="5" fillId="3" borderId="28" xfId="0" applyNumberFormat="1" applyFont="1" applyFill="1" applyBorder="1" applyAlignment="1">
      <alignment horizontal="center" vertical="center"/>
    </xf>
    <xf numFmtId="0" fontId="17" fillId="3" borderId="0" xfId="0" applyFont="1" applyFill="1"/>
    <xf numFmtId="0" fontId="7" fillId="4" borderId="17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7" fillId="4" borderId="7" xfId="0" applyNumberFormat="1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22" fillId="0" borderId="0" xfId="0" applyFont="1" applyFill="1" applyBorder="1"/>
    <xf numFmtId="0" fontId="23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6" fillId="0" borderId="0" xfId="0" applyFont="1" applyAlignment="1">
      <alignment horizontal="justify"/>
    </xf>
    <xf numFmtId="0" fontId="1" fillId="0" borderId="0" xfId="0" applyFont="1" applyAlignment="1">
      <alignment wrapText="1"/>
    </xf>
    <xf numFmtId="4" fontId="17" fillId="0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justify"/>
    </xf>
    <xf numFmtId="4" fontId="1" fillId="0" borderId="0" xfId="0" applyNumberFormat="1" applyFont="1" applyAlignment="1">
      <alignment wrapText="1"/>
    </xf>
    <xf numFmtId="0" fontId="7" fillId="0" borderId="0" xfId="0" applyFont="1"/>
    <xf numFmtId="4" fontId="6" fillId="0" borderId="3" xfId="0" applyNumberFormat="1" applyFont="1" applyFill="1" applyBorder="1" applyAlignment="1">
      <alignment horizontal="right" vertical="center"/>
    </xf>
    <xf numFmtId="4" fontId="6" fillId="0" borderId="5" xfId="0" applyNumberFormat="1" applyFont="1" applyFill="1" applyBorder="1" applyAlignment="1">
      <alignment horizontal="right" vertical="center"/>
    </xf>
    <xf numFmtId="4" fontId="6" fillId="4" borderId="7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right" vertical="center" wrapText="1"/>
    </xf>
    <xf numFmtId="4" fontId="8" fillId="5" borderId="8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right" vertical="center" wrapText="1"/>
    </xf>
    <xf numFmtId="4" fontId="6" fillId="0" borderId="3" xfId="0" applyNumberFormat="1" applyFont="1" applyFill="1" applyBorder="1" applyAlignment="1">
      <alignment vertical="center"/>
    </xf>
    <xf numFmtId="4" fontId="6" fillId="0" borderId="29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Border="1" applyAlignment="1">
      <alignment horizontal="center" wrapText="1"/>
    </xf>
  </cellXfs>
  <cellStyles count="3">
    <cellStyle name="Normalny" xfId="0" builtinId="0"/>
    <cellStyle name="Normalny 15" xfId="2"/>
    <cellStyle name="Normalny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topLeftCell="A46" workbookViewId="0">
      <selection activeCell="B52" sqref="B52"/>
    </sheetView>
  </sheetViews>
  <sheetFormatPr defaultRowHeight="15" x14ac:dyDescent="0.25"/>
  <cols>
    <col min="2" max="2" width="68.7109375" customWidth="1"/>
    <col min="3" max="3" width="15.85546875" customWidth="1"/>
    <col min="4" max="4" width="17.140625" customWidth="1"/>
    <col min="5" max="5" width="13.140625" customWidth="1"/>
    <col min="6" max="6" width="14" customWidth="1"/>
    <col min="7" max="7" width="14.140625" customWidth="1"/>
    <col min="8" max="8" width="15.85546875" customWidth="1"/>
    <col min="9" max="9" width="29.42578125" customWidth="1"/>
  </cols>
  <sheetData>
    <row r="1" spans="1:10" x14ac:dyDescent="0.25">
      <c r="A1" s="5"/>
      <c r="B1" s="6"/>
      <c r="C1" s="7"/>
      <c r="D1" s="7"/>
      <c r="E1" s="5"/>
      <c r="F1" s="5"/>
      <c r="G1" s="5"/>
      <c r="H1" s="5"/>
      <c r="I1" s="5"/>
      <c r="J1" s="5"/>
    </row>
    <row r="2" spans="1:10" ht="15.75" x14ac:dyDescent="0.25">
      <c r="A2" s="161" t="s">
        <v>2</v>
      </c>
      <c r="B2" s="161"/>
      <c r="C2" s="6"/>
      <c r="D2" s="6"/>
      <c r="E2" s="5"/>
      <c r="F2" s="5"/>
      <c r="G2" s="161" t="s">
        <v>3</v>
      </c>
      <c r="H2" s="161"/>
      <c r="I2" s="161"/>
      <c r="J2" s="5"/>
    </row>
    <row r="3" spans="1:10" ht="15.75" x14ac:dyDescent="0.25">
      <c r="A3" s="162"/>
      <c r="B3" s="162"/>
      <c r="C3" s="6"/>
      <c r="D3" s="6"/>
      <c r="E3" s="5"/>
      <c r="F3" s="5"/>
      <c r="G3" s="161" t="s">
        <v>4</v>
      </c>
      <c r="H3" s="161"/>
      <c r="I3" s="161"/>
      <c r="J3" s="5"/>
    </row>
    <row r="4" spans="1:10" ht="18" x14ac:dyDescent="0.25">
      <c r="A4" s="159" t="s">
        <v>5</v>
      </c>
      <c r="B4" s="159"/>
      <c r="C4" s="159"/>
      <c r="D4" s="159"/>
      <c r="E4" s="159"/>
      <c r="F4" s="159"/>
      <c r="G4" s="159"/>
      <c r="H4" s="159"/>
      <c r="I4" s="159"/>
      <c r="J4" s="5"/>
    </row>
    <row r="5" spans="1:10" ht="18.75" x14ac:dyDescent="0.3">
      <c r="A5" s="163" t="s">
        <v>6</v>
      </c>
      <c r="B5" s="159"/>
      <c r="C5" s="159"/>
      <c r="D5" s="159"/>
      <c r="E5" s="159"/>
      <c r="F5" s="159"/>
      <c r="G5" s="159"/>
      <c r="H5" s="159"/>
      <c r="I5" s="159"/>
      <c r="J5" s="5"/>
    </row>
    <row r="6" spans="1:10" ht="18" x14ac:dyDescent="0.25">
      <c r="A6" s="159" t="s">
        <v>56</v>
      </c>
      <c r="B6" s="159"/>
      <c r="C6" s="159"/>
      <c r="D6" s="159"/>
      <c r="E6" s="159"/>
      <c r="F6" s="159"/>
      <c r="G6" s="159"/>
      <c r="H6" s="159"/>
      <c r="I6" s="159"/>
      <c r="J6" s="5"/>
    </row>
    <row r="7" spans="1:10" ht="16.5" thickBot="1" x14ac:dyDescent="0.3">
      <c r="A7" s="8"/>
      <c r="B7" s="9" t="s">
        <v>7</v>
      </c>
      <c r="C7" s="10"/>
      <c r="D7" s="10"/>
      <c r="E7" s="8"/>
      <c r="F7" s="8"/>
      <c r="G7" s="8"/>
      <c r="H7" s="8"/>
      <c r="I7" s="8"/>
      <c r="J7" s="5"/>
    </row>
    <row r="8" spans="1:10" ht="93" customHeight="1" x14ac:dyDescent="0.25">
      <c r="A8" s="11" t="s">
        <v>1</v>
      </c>
      <c r="B8" s="12" t="s">
        <v>8</v>
      </c>
      <c r="C8" s="13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4" t="s">
        <v>15</v>
      </c>
      <c r="J8" s="5"/>
    </row>
    <row r="9" spans="1:10" x14ac:dyDescent="0.25">
      <c r="A9" s="15" t="s">
        <v>16</v>
      </c>
      <c r="B9" s="16" t="s">
        <v>17</v>
      </c>
      <c r="C9" s="17" t="s">
        <v>18</v>
      </c>
      <c r="D9" s="17" t="s">
        <v>19</v>
      </c>
      <c r="E9" s="17" t="s">
        <v>20</v>
      </c>
      <c r="F9" s="17" t="s">
        <v>21</v>
      </c>
      <c r="G9" s="18" t="s">
        <v>22</v>
      </c>
      <c r="H9" s="18" t="s">
        <v>23</v>
      </c>
      <c r="I9" s="19" t="s">
        <v>24</v>
      </c>
      <c r="J9" s="5"/>
    </row>
    <row r="10" spans="1:10" ht="26.25" customHeight="1" x14ac:dyDescent="0.25">
      <c r="A10" s="20">
        <v>1</v>
      </c>
      <c r="B10" s="21" t="s">
        <v>25</v>
      </c>
      <c r="C10" s="22">
        <v>102.36</v>
      </c>
      <c r="D10" s="23">
        <v>12</v>
      </c>
      <c r="E10" s="24"/>
      <c r="F10" s="25"/>
      <c r="G10" s="26"/>
      <c r="H10" s="26"/>
      <c r="I10" s="27"/>
      <c r="J10" s="5"/>
    </row>
    <row r="11" spans="1:10" ht="28.5" customHeight="1" x14ac:dyDescent="0.25">
      <c r="A11" s="20">
        <v>2</v>
      </c>
      <c r="B11" s="21" t="s">
        <v>26</v>
      </c>
      <c r="C11" s="151">
        <v>591.21</v>
      </c>
      <c r="D11" s="23">
        <v>12</v>
      </c>
      <c r="E11" s="24"/>
      <c r="F11" s="25"/>
      <c r="G11" s="26"/>
      <c r="H11" s="26"/>
      <c r="I11" s="27"/>
      <c r="J11" s="5"/>
    </row>
    <row r="12" spans="1:10" ht="29.25" customHeight="1" x14ac:dyDescent="0.25">
      <c r="A12" s="20">
        <v>3</v>
      </c>
      <c r="B12" s="21" t="s">
        <v>27</v>
      </c>
      <c r="C12" s="22">
        <v>4012.13</v>
      </c>
      <c r="D12" s="23">
        <v>12</v>
      </c>
      <c r="E12" s="24"/>
      <c r="F12" s="25"/>
      <c r="G12" s="26"/>
      <c r="H12" s="26"/>
      <c r="I12" s="27"/>
      <c r="J12" s="5"/>
    </row>
    <row r="13" spans="1:10" ht="29.25" customHeight="1" x14ac:dyDescent="0.25">
      <c r="A13" s="20">
        <v>4</v>
      </c>
      <c r="B13" s="21" t="s">
        <v>28</v>
      </c>
      <c r="C13" s="151">
        <v>313.83</v>
      </c>
      <c r="D13" s="23">
        <v>12</v>
      </c>
      <c r="E13" s="24"/>
      <c r="F13" s="25"/>
      <c r="G13" s="26"/>
      <c r="H13" s="26"/>
      <c r="I13" s="27"/>
      <c r="J13" s="5"/>
    </row>
    <row r="14" spans="1:10" ht="33" customHeight="1" thickBot="1" x14ac:dyDescent="0.3">
      <c r="A14" s="28">
        <v>5</v>
      </c>
      <c r="B14" s="29" t="s">
        <v>58</v>
      </c>
      <c r="C14" s="152">
        <v>1446.15</v>
      </c>
      <c r="D14" s="31">
        <v>12</v>
      </c>
      <c r="E14" s="32"/>
      <c r="F14" s="33"/>
      <c r="G14" s="34"/>
      <c r="H14" s="34"/>
      <c r="I14" s="35"/>
      <c r="J14" s="5"/>
    </row>
    <row r="15" spans="1:10" ht="29.25" customHeight="1" thickBot="1" x14ac:dyDescent="0.3">
      <c r="A15" s="36"/>
      <c r="B15" s="37" t="s">
        <v>57</v>
      </c>
      <c r="C15" s="38">
        <f>SUM(C10:C14)</f>
        <v>6465.68</v>
      </c>
      <c r="D15" s="39" t="s">
        <v>29</v>
      </c>
      <c r="E15" s="40" t="s">
        <v>29</v>
      </c>
      <c r="F15" s="40" t="s">
        <v>29</v>
      </c>
      <c r="G15" s="41"/>
      <c r="H15" s="41"/>
      <c r="I15" s="42"/>
      <c r="J15" s="5"/>
    </row>
    <row r="16" spans="1:10" ht="21.75" customHeight="1" thickBot="1" x14ac:dyDescent="0.3">
      <c r="A16" s="43"/>
      <c r="B16" s="44" t="s">
        <v>30</v>
      </c>
      <c r="C16" s="45"/>
      <c r="D16" s="45"/>
      <c r="E16" s="46"/>
      <c r="F16" s="46"/>
      <c r="G16" s="47"/>
      <c r="H16" s="47"/>
      <c r="I16" s="48"/>
      <c r="J16" s="5"/>
    </row>
    <row r="17" spans="1:10" ht="50.25" customHeight="1" x14ac:dyDescent="0.25">
      <c r="A17" s="11" t="s">
        <v>1</v>
      </c>
      <c r="B17" s="12" t="s">
        <v>8</v>
      </c>
      <c r="C17" s="13" t="s">
        <v>31</v>
      </c>
      <c r="D17" s="13" t="s">
        <v>10</v>
      </c>
      <c r="E17" s="13" t="s">
        <v>32</v>
      </c>
      <c r="F17" s="13" t="s">
        <v>12</v>
      </c>
      <c r="G17" s="13" t="s">
        <v>13</v>
      </c>
      <c r="H17" s="13" t="s">
        <v>14</v>
      </c>
      <c r="I17" s="14" t="s">
        <v>15</v>
      </c>
      <c r="J17" s="5"/>
    </row>
    <row r="18" spans="1:10" x14ac:dyDescent="0.25">
      <c r="A18" s="15" t="s">
        <v>16</v>
      </c>
      <c r="B18" s="16" t="s">
        <v>17</v>
      </c>
      <c r="C18" s="17" t="s">
        <v>18</v>
      </c>
      <c r="D18" s="17" t="s">
        <v>19</v>
      </c>
      <c r="E18" s="17" t="s">
        <v>20</v>
      </c>
      <c r="F18" s="17" t="s">
        <v>21</v>
      </c>
      <c r="G18" s="18" t="s">
        <v>22</v>
      </c>
      <c r="H18" s="18" t="s">
        <v>23</v>
      </c>
      <c r="I18" s="19" t="s">
        <v>24</v>
      </c>
      <c r="J18" s="5"/>
    </row>
    <row r="19" spans="1:10" ht="36.75" customHeight="1" x14ac:dyDescent="0.25">
      <c r="A19" s="20">
        <v>1</v>
      </c>
      <c r="B19" s="21" t="s">
        <v>33</v>
      </c>
      <c r="C19" s="22">
        <v>22944.66</v>
      </c>
      <c r="D19" s="49">
        <v>7</v>
      </c>
      <c r="E19" s="50"/>
      <c r="F19" s="51"/>
      <c r="G19" s="52"/>
      <c r="H19" s="52"/>
      <c r="I19" s="53"/>
      <c r="J19" s="5"/>
    </row>
    <row r="20" spans="1:10" ht="30.75" customHeight="1" x14ac:dyDescent="0.25">
      <c r="A20" s="20">
        <v>2</v>
      </c>
      <c r="B20" s="3" t="s">
        <v>61</v>
      </c>
      <c r="C20" s="22">
        <v>315</v>
      </c>
      <c r="D20" s="23">
        <v>7</v>
      </c>
      <c r="E20" s="54"/>
      <c r="F20" s="51"/>
      <c r="G20" s="52"/>
      <c r="H20" s="52"/>
      <c r="I20" s="53"/>
      <c r="J20" s="5"/>
    </row>
    <row r="21" spans="1:10" ht="37.5" customHeight="1" thickBot="1" x14ac:dyDescent="0.3">
      <c r="A21" s="55">
        <v>3</v>
      </c>
      <c r="B21" s="56" t="s">
        <v>60</v>
      </c>
      <c r="C21" s="57">
        <v>12</v>
      </c>
      <c r="D21" s="58">
        <v>2</v>
      </c>
      <c r="E21" s="59"/>
      <c r="F21" s="60"/>
      <c r="G21" s="61"/>
      <c r="H21" s="61"/>
      <c r="I21" s="62"/>
      <c r="J21" s="5"/>
    </row>
    <row r="22" spans="1:10" ht="46.5" customHeight="1" thickTop="1" thickBot="1" x14ac:dyDescent="0.3">
      <c r="A22" s="63"/>
      <c r="B22" s="37" t="s">
        <v>69</v>
      </c>
      <c r="C22" s="155">
        <f>SUM(C19:C21)</f>
        <v>23271.66</v>
      </c>
      <c r="D22" s="39" t="s">
        <v>29</v>
      </c>
      <c r="E22" s="40" t="s">
        <v>29</v>
      </c>
      <c r="F22" s="40" t="s">
        <v>29</v>
      </c>
      <c r="G22" s="41"/>
      <c r="H22" s="41"/>
      <c r="I22" s="42"/>
      <c r="J22" s="5"/>
    </row>
    <row r="23" spans="1:10" ht="27" customHeight="1" thickBot="1" x14ac:dyDescent="0.3">
      <c r="A23" s="64"/>
      <c r="B23" s="65" t="s">
        <v>34</v>
      </c>
      <c r="C23" s="66"/>
      <c r="D23" s="66"/>
      <c r="E23" s="67"/>
      <c r="F23" s="67"/>
      <c r="G23" s="68"/>
      <c r="H23" s="68"/>
      <c r="I23" s="69"/>
      <c r="J23" s="5"/>
    </row>
    <row r="24" spans="1:10" ht="51.75" customHeight="1" x14ac:dyDescent="0.25">
      <c r="A24" s="11" t="s">
        <v>1</v>
      </c>
      <c r="B24" s="12" t="s">
        <v>8</v>
      </c>
      <c r="C24" s="13" t="s">
        <v>9</v>
      </c>
      <c r="D24" s="13" t="s">
        <v>10</v>
      </c>
      <c r="E24" s="13" t="s">
        <v>11</v>
      </c>
      <c r="F24" s="13" t="s">
        <v>12</v>
      </c>
      <c r="G24" s="13" t="s">
        <v>13</v>
      </c>
      <c r="H24" s="13" t="s">
        <v>14</v>
      </c>
      <c r="I24" s="14" t="s">
        <v>15</v>
      </c>
      <c r="J24" s="5"/>
    </row>
    <row r="25" spans="1:10" ht="14.25" customHeight="1" x14ac:dyDescent="0.25">
      <c r="A25" s="15" t="s">
        <v>16</v>
      </c>
      <c r="B25" s="16" t="s">
        <v>17</v>
      </c>
      <c r="C25" s="17" t="s">
        <v>18</v>
      </c>
      <c r="D25" s="17" t="s">
        <v>19</v>
      </c>
      <c r="E25" s="17" t="s">
        <v>20</v>
      </c>
      <c r="F25" s="17" t="s">
        <v>21</v>
      </c>
      <c r="G25" s="18" t="s">
        <v>22</v>
      </c>
      <c r="H25" s="18" t="s">
        <v>23</v>
      </c>
      <c r="I25" s="19" t="s">
        <v>24</v>
      </c>
      <c r="J25" s="5"/>
    </row>
    <row r="26" spans="1:10" ht="27.75" customHeight="1" x14ac:dyDescent="0.25">
      <c r="A26" s="20">
        <v>1</v>
      </c>
      <c r="B26" s="21" t="s">
        <v>35</v>
      </c>
      <c r="C26" s="70">
        <v>255</v>
      </c>
      <c r="D26" s="71">
        <v>7</v>
      </c>
      <c r="E26" s="54"/>
      <c r="F26" s="51"/>
      <c r="G26" s="52"/>
      <c r="H26" s="52"/>
      <c r="I26" s="53"/>
      <c r="J26" s="5"/>
    </row>
    <row r="27" spans="1:10" ht="21.75" customHeight="1" x14ac:dyDescent="0.25">
      <c r="A27" s="20">
        <v>2</v>
      </c>
      <c r="B27" s="21" t="s">
        <v>36</v>
      </c>
      <c r="C27" s="70">
        <v>3288</v>
      </c>
      <c r="D27" s="71">
        <v>7</v>
      </c>
      <c r="E27" s="54"/>
      <c r="F27" s="51"/>
      <c r="G27" s="52"/>
      <c r="H27" s="52"/>
      <c r="I27" s="53"/>
      <c r="J27" s="5"/>
    </row>
    <row r="28" spans="1:10" ht="48.75" customHeight="1" thickBot="1" x14ac:dyDescent="0.3">
      <c r="A28" s="28">
        <v>3</v>
      </c>
      <c r="B28" s="29" t="s">
        <v>37</v>
      </c>
      <c r="C28" s="30">
        <v>12346</v>
      </c>
      <c r="D28" s="31">
        <v>7</v>
      </c>
      <c r="E28" s="72"/>
      <c r="F28" s="73"/>
      <c r="G28" s="74"/>
      <c r="H28" s="74"/>
      <c r="I28" s="75"/>
      <c r="J28" s="5"/>
    </row>
    <row r="29" spans="1:10" ht="28.5" customHeight="1" thickBot="1" x14ac:dyDescent="0.3">
      <c r="A29" s="63"/>
      <c r="B29" s="37" t="s">
        <v>64</v>
      </c>
      <c r="C29" s="76">
        <f>SUM(C26:C28)</f>
        <v>15889</v>
      </c>
      <c r="D29" s="39" t="s">
        <v>29</v>
      </c>
      <c r="E29" s="40" t="s">
        <v>29</v>
      </c>
      <c r="F29" s="40" t="s">
        <v>29</v>
      </c>
      <c r="G29" s="41"/>
      <c r="H29" s="41"/>
      <c r="I29" s="42"/>
      <c r="J29" s="5"/>
    </row>
    <row r="30" spans="1:10" ht="16.5" thickBot="1" x14ac:dyDescent="0.3">
      <c r="A30" s="77"/>
      <c r="B30" s="78" t="s">
        <v>38</v>
      </c>
      <c r="C30" s="79"/>
      <c r="D30" s="79"/>
      <c r="E30" s="46"/>
      <c r="F30" s="46"/>
      <c r="G30" s="80"/>
      <c r="H30" s="80"/>
      <c r="I30" s="81"/>
      <c r="J30" s="5"/>
    </row>
    <row r="31" spans="1:10" ht="44.25" customHeight="1" x14ac:dyDescent="0.25">
      <c r="A31" s="11" t="s">
        <v>1</v>
      </c>
      <c r="B31" s="12" t="s">
        <v>8</v>
      </c>
      <c r="C31" s="13" t="s">
        <v>9</v>
      </c>
      <c r="D31" s="13" t="s">
        <v>10</v>
      </c>
      <c r="E31" s="13" t="s">
        <v>11</v>
      </c>
      <c r="F31" s="13" t="s">
        <v>12</v>
      </c>
      <c r="G31" s="13" t="s">
        <v>13</v>
      </c>
      <c r="H31" s="13" t="s">
        <v>14</v>
      </c>
      <c r="I31" s="14" t="s">
        <v>15</v>
      </c>
      <c r="J31" s="5"/>
    </row>
    <row r="32" spans="1:10" x14ac:dyDescent="0.25">
      <c r="A32" s="15" t="s">
        <v>16</v>
      </c>
      <c r="B32" s="16" t="s">
        <v>17</v>
      </c>
      <c r="C32" s="17" t="s">
        <v>18</v>
      </c>
      <c r="D32" s="17" t="s">
        <v>19</v>
      </c>
      <c r="E32" s="17" t="s">
        <v>20</v>
      </c>
      <c r="F32" s="17" t="s">
        <v>21</v>
      </c>
      <c r="G32" s="18" t="s">
        <v>22</v>
      </c>
      <c r="H32" s="18" t="s">
        <v>23</v>
      </c>
      <c r="I32" s="19" t="s">
        <v>24</v>
      </c>
      <c r="J32" s="5"/>
    </row>
    <row r="33" spans="1:10" ht="33.75" customHeight="1" x14ac:dyDescent="0.25">
      <c r="A33" s="20">
        <v>1</v>
      </c>
      <c r="B33" s="21" t="s">
        <v>39</v>
      </c>
      <c r="C33" s="82">
        <v>255</v>
      </c>
      <c r="D33" s="83">
        <v>4</v>
      </c>
      <c r="E33" s="54"/>
      <c r="F33" s="51"/>
      <c r="G33" s="52"/>
      <c r="H33" s="52"/>
      <c r="I33" s="84"/>
      <c r="J33" s="5"/>
    </row>
    <row r="34" spans="1:10" ht="25.5" customHeight="1" x14ac:dyDescent="0.25">
      <c r="A34" s="20">
        <v>2</v>
      </c>
      <c r="B34" s="21" t="s">
        <v>40</v>
      </c>
      <c r="C34" s="82">
        <v>3288</v>
      </c>
      <c r="D34" s="83">
        <v>4</v>
      </c>
      <c r="E34" s="54"/>
      <c r="F34" s="51"/>
      <c r="G34" s="52"/>
      <c r="H34" s="52"/>
      <c r="I34" s="84"/>
      <c r="J34" s="5"/>
    </row>
    <row r="35" spans="1:10" ht="44.25" customHeight="1" thickBot="1" x14ac:dyDescent="0.3">
      <c r="A35" s="20">
        <v>3</v>
      </c>
      <c r="B35" s="21" t="s">
        <v>41</v>
      </c>
      <c r="C35" s="22">
        <v>12346</v>
      </c>
      <c r="D35" s="23">
        <v>4</v>
      </c>
      <c r="E35" s="54"/>
      <c r="F35" s="51"/>
      <c r="G35" s="52"/>
      <c r="H35" s="52"/>
      <c r="I35" s="84"/>
      <c r="J35" s="5"/>
    </row>
    <row r="36" spans="1:10" ht="24.75" customHeight="1" thickBot="1" x14ac:dyDescent="0.3">
      <c r="A36" s="63"/>
      <c r="B36" s="85" t="s">
        <v>65</v>
      </c>
      <c r="C36" s="86">
        <f>SUM(C33:C35)</f>
        <v>15889</v>
      </c>
      <c r="D36" s="39" t="s">
        <v>29</v>
      </c>
      <c r="E36" s="40" t="s">
        <v>29</v>
      </c>
      <c r="F36" s="40" t="s">
        <v>29</v>
      </c>
      <c r="G36" s="41"/>
      <c r="H36" s="41"/>
      <c r="I36" s="42"/>
      <c r="J36" s="5"/>
    </row>
    <row r="37" spans="1:10" ht="26.25" customHeight="1" thickBot="1" x14ac:dyDescent="0.3">
      <c r="A37" s="87"/>
      <c r="B37" s="88" t="s">
        <v>42</v>
      </c>
      <c r="C37" s="89"/>
      <c r="D37" s="89"/>
      <c r="E37" s="67"/>
      <c r="F37" s="67"/>
      <c r="G37" s="68"/>
      <c r="H37" s="68"/>
      <c r="I37" s="69"/>
      <c r="J37" s="5"/>
    </row>
    <row r="38" spans="1:10" ht="52.5" customHeight="1" x14ac:dyDescent="0.25">
      <c r="A38" s="11" t="s">
        <v>1</v>
      </c>
      <c r="B38" s="12" t="s">
        <v>8</v>
      </c>
      <c r="C38" s="13" t="s">
        <v>43</v>
      </c>
      <c r="D38" s="13" t="s">
        <v>44</v>
      </c>
      <c r="E38" s="13" t="s">
        <v>45</v>
      </c>
      <c r="F38" s="13" t="s">
        <v>12</v>
      </c>
      <c r="G38" s="13" t="s">
        <v>13</v>
      </c>
      <c r="H38" s="13" t="s">
        <v>14</v>
      </c>
      <c r="I38" s="14" t="s">
        <v>15</v>
      </c>
      <c r="J38" s="5"/>
    </row>
    <row r="39" spans="1:10" x14ac:dyDescent="0.25">
      <c r="A39" s="15" t="s">
        <v>16</v>
      </c>
      <c r="B39" s="16" t="s">
        <v>17</v>
      </c>
      <c r="C39" s="17" t="s">
        <v>18</v>
      </c>
      <c r="D39" s="17" t="s">
        <v>19</v>
      </c>
      <c r="E39" s="17" t="s">
        <v>20</v>
      </c>
      <c r="F39" s="17" t="s">
        <v>21</v>
      </c>
      <c r="G39" s="18" t="s">
        <v>22</v>
      </c>
      <c r="H39" s="18" t="s">
        <v>23</v>
      </c>
      <c r="I39" s="19" t="s">
        <v>24</v>
      </c>
      <c r="J39" s="5"/>
    </row>
    <row r="40" spans="1:10" ht="45" customHeight="1" x14ac:dyDescent="0.25">
      <c r="A40" s="20">
        <v>1</v>
      </c>
      <c r="B40" s="3" t="s">
        <v>66</v>
      </c>
      <c r="C40" s="154">
        <v>125</v>
      </c>
      <c r="D40" s="90">
        <v>1</v>
      </c>
      <c r="E40" s="24"/>
      <c r="F40" s="91"/>
      <c r="G40" s="26"/>
      <c r="H40" s="26"/>
      <c r="I40" s="84"/>
      <c r="J40" s="5"/>
    </row>
    <row r="41" spans="1:10" ht="48.75" customHeight="1" thickBot="1" x14ac:dyDescent="0.3">
      <c r="A41" s="28">
        <v>2</v>
      </c>
      <c r="B41" s="92" t="s">
        <v>67</v>
      </c>
      <c r="C41" s="156">
        <v>4</v>
      </c>
      <c r="D41" s="93">
        <v>1</v>
      </c>
      <c r="E41" s="32"/>
      <c r="F41" s="94"/>
      <c r="G41" s="34"/>
      <c r="H41" s="34"/>
      <c r="I41" s="95"/>
      <c r="J41" s="5"/>
    </row>
    <row r="42" spans="1:10" ht="39" customHeight="1" thickBot="1" x14ac:dyDescent="0.3">
      <c r="A42" s="63"/>
      <c r="B42" s="96" t="s">
        <v>59</v>
      </c>
      <c r="C42" s="97">
        <f>SUM(C40:C41)</f>
        <v>129</v>
      </c>
      <c r="D42" s="39" t="s">
        <v>29</v>
      </c>
      <c r="E42" s="40" t="s">
        <v>29</v>
      </c>
      <c r="F42" s="40" t="s">
        <v>29</v>
      </c>
      <c r="G42" s="41"/>
      <c r="H42" s="41"/>
      <c r="I42" s="42"/>
      <c r="J42" s="5"/>
    </row>
    <row r="43" spans="1:10" ht="18.75" thickBot="1" x14ac:dyDescent="0.3">
      <c r="A43" s="98"/>
      <c r="B43" s="99" t="s">
        <v>46</v>
      </c>
      <c r="C43" s="100"/>
      <c r="D43" s="100"/>
      <c r="E43" s="101"/>
      <c r="F43" s="101"/>
      <c r="G43" s="102"/>
      <c r="H43" s="102"/>
      <c r="I43" s="103"/>
      <c r="J43" s="104"/>
    </row>
    <row r="44" spans="1:10" ht="49.5" customHeight="1" x14ac:dyDescent="0.25">
      <c r="A44" s="11" t="s">
        <v>1</v>
      </c>
      <c r="B44" s="12" t="s">
        <v>8</v>
      </c>
      <c r="C44" s="13" t="s">
        <v>9</v>
      </c>
      <c r="D44" s="13" t="s">
        <v>10</v>
      </c>
      <c r="E44" s="13" t="s">
        <v>11</v>
      </c>
      <c r="F44" s="13" t="s">
        <v>12</v>
      </c>
      <c r="G44" s="13" t="s">
        <v>13</v>
      </c>
      <c r="H44" s="13" t="s">
        <v>14</v>
      </c>
      <c r="I44" s="14" t="s">
        <v>15</v>
      </c>
      <c r="J44" s="104"/>
    </row>
    <row r="45" spans="1:10" ht="18" x14ac:dyDescent="0.25">
      <c r="A45" s="15" t="s">
        <v>16</v>
      </c>
      <c r="B45" s="16" t="s">
        <v>17</v>
      </c>
      <c r="C45" s="17" t="s">
        <v>18</v>
      </c>
      <c r="D45" s="17" t="s">
        <v>19</v>
      </c>
      <c r="E45" s="17" t="s">
        <v>20</v>
      </c>
      <c r="F45" s="17" t="s">
        <v>21</v>
      </c>
      <c r="G45" s="18" t="s">
        <v>22</v>
      </c>
      <c r="H45" s="18" t="s">
        <v>23</v>
      </c>
      <c r="I45" s="19" t="s">
        <v>24</v>
      </c>
      <c r="J45" s="104"/>
    </row>
    <row r="46" spans="1:10" ht="55.5" customHeight="1" x14ac:dyDescent="0.25">
      <c r="A46" s="105">
        <v>1</v>
      </c>
      <c r="B46" s="21" t="s">
        <v>62</v>
      </c>
      <c r="C46" s="157">
        <v>2015.46</v>
      </c>
      <c r="D46" s="23">
        <v>2</v>
      </c>
      <c r="E46" s="106"/>
      <c r="F46" s="107"/>
      <c r="G46" s="52"/>
      <c r="H46" s="52"/>
      <c r="I46" s="53"/>
      <c r="J46" s="104"/>
    </row>
    <row r="47" spans="1:10" ht="42" customHeight="1" thickBot="1" x14ac:dyDescent="0.3">
      <c r="A47" s="55">
        <v>2</v>
      </c>
      <c r="B47" s="108" t="s">
        <v>63</v>
      </c>
      <c r="C47" s="158">
        <v>241.33</v>
      </c>
      <c r="D47" s="109">
        <v>2</v>
      </c>
      <c r="E47" s="110"/>
      <c r="F47" s="111"/>
      <c r="G47" s="112"/>
      <c r="H47" s="112"/>
      <c r="I47" s="113"/>
      <c r="J47" s="104"/>
    </row>
    <row r="48" spans="1:10" ht="40.5" customHeight="1" thickTop="1" thickBot="1" x14ac:dyDescent="0.3">
      <c r="A48" s="114"/>
      <c r="B48" s="115" t="s">
        <v>68</v>
      </c>
      <c r="C48" s="116">
        <f>SUM(C46:C47)</f>
        <v>2256.79</v>
      </c>
      <c r="D48" s="39" t="s">
        <v>29</v>
      </c>
      <c r="E48" s="40" t="s">
        <v>29</v>
      </c>
      <c r="F48" s="40" t="s">
        <v>29</v>
      </c>
      <c r="G48" s="117"/>
      <c r="H48" s="117"/>
      <c r="I48" s="118"/>
      <c r="J48" s="104"/>
    </row>
    <row r="49" spans="1:10" ht="18.75" thickBot="1" x14ac:dyDescent="0.3">
      <c r="A49" s="119"/>
      <c r="B49" s="120" t="s">
        <v>47</v>
      </c>
      <c r="C49" s="121"/>
      <c r="D49" s="121"/>
      <c r="E49" s="122"/>
      <c r="F49" s="122"/>
      <c r="G49" s="123"/>
      <c r="H49" s="123"/>
      <c r="I49" s="124"/>
      <c r="J49" s="104"/>
    </row>
    <row r="50" spans="1:10" ht="48" customHeight="1" x14ac:dyDescent="0.25">
      <c r="A50" s="11" t="s">
        <v>1</v>
      </c>
      <c r="B50" s="12" t="s">
        <v>8</v>
      </c>
      <c r="C50" s="13" t="s">
        <v>9</v>
      </c>
      <c r="D50" s="13" t="s">
        <v>10</v>
      </c>
      <c r="E50" s="13" t="s">
        <v>11</v>
      </c>
      <c r="F50" s="13" t="s">
        <v>12</v>
      </c>
      <c r="G50" s="13" t="s">
        <v>13</v>
      </c>
      <c r="H50" s="13" t="s">
        <v>14</v>
      </c>
      <c r="I50" s="14" t="s">
        <v>15</v>
      </c>
      <c r="J50" s="104"/>
    </row>
    <row r="51" spans="1:10" ht="18" x14ac:dyDescent="0.25">
      <c r="A51" s="15" t="s">
        <v>16</v>
      </c>
      <c r="B51" s="16" t="s">
        <v>17</v>
      </c>
      <c r="C51" s="17" t="s">
        <v>18</v>
      </c>
      <c r="D51" s="17" t="s">
        <v>19</v>
      </c>
      <c r="E51" s="17" t="s">
        <v>20</v>
      </c>
      <c r="F51" s="17" t="s">
        <v>21</v>
      </c>
      <c r="G51" s="18" t="s">
        <v>22</v>
      </c>
      <c r="H51" s="18" t="s">
        <v>23</v>
      </c>
      <c r="I51" s="19" t="s">
        <v>24</v>
      </c>
      <c r="J51" s="104"/>
    </row>
    <row r="52" spans="1:10" ht="47.25" customHeight="1" thickBot="1" x14ac:dyDescent="0.3">
      <c r="A52" s="20">
        <v>1</v>
      </c>
      <c r="B52" s="21" t="s">
        <v>48</v>
      </c>
      <c r="C52" s="22">
        <v>107.12</v>
      </c>
      <c r="D52" s="23">
        <v>2</v>
      </c>
      <c r="E52" s="106"/>
      <c r="F52" s="107"/>
      <c r="G52" s="52"/>
      <c r="H52" s="52"/>
      <c r="I52" s="53"/>
      <c r="J52" s="104"/>
    </row>
    <row r="53" spans="1:10" ht="38.25" customHeight="1" thickBot="1" x14ac:dyDescent="0.3">
      <c r="A53" s="125"/>
      <c r="B53" s="115" t="s">
        <v>68</v>
      </c>
      <c r="C53" s="116">
        <f>SUM(C52)</f>
        <v>107.12</v>
      </c>
      <c r="D53" s="39" t="s">
        <v>29</v>
      </c>
      <c r="E53" s="40" t="s">
        <v>29</v>
      </c>
      <c r="F53" s="40" t="s">
        <v>29</v>
      </c>
      <c r="G53" s="126"/>
      <c r="H53" s="117"/>
      <c r="I53" s="118"/>
      <c r="J53" s="104"/>
    </row>
    <row r="54" spans="1:10" ht="18.75" thickBot="1" x14ac:dyDescent="0.3">
      <c r="A54" s="127"/>
      <c r="B54" s="128"/>
      <c r="C54" s="129"/>
      <c r="D54" s="129"/>
      <c r="E54" s="130"/>
      <c r="F54" s="130"/>
      <c r="G54" s="131"/>
      <c r="H54" s="131"/>
      <c r="I54" s="132"/>
      <c r="J54" s="133"/>
    </row>
    <row r="55" spans="1:10" ht="25.5" customHeight="1" thickBot="1" x14ac:dyDescent="0.3">
      <c r="A55" s="134"/>
      <c r="B55" s="135" t="s">
        <v>49</v>
      </c>
      <c r="C55" s="153">
        <f>C53+C48+C42+C36+C29+C22+C15</f>
        <v>64008.250000000007</v>
      </c>
      <c r="D55" s="136" t="s">
        <v>50</v>
      </c>
      <c r="E55" s="136" t="s">
        <v>50</v>
      </c>
      <c r="F55" s="136" t="s">
        <v>50</v>
      </c>
      <c r="G55" s="136" t="s">
        <v>50</v>
      </c>
      <c r="H55" s="137"/>
      <c r="I55" s="138"/>
      <c r="J55" s="2"/>
    </row>
    <row r="56" spans="1:10" ht="18" x14ac:dyDescent="0.25">
      <c r="A56" s="139"/>
      <c r="B56" s="1"/>
      <c r="C56" s="140"/>
      <c r="D56" s="140"/>
      <c r="E56" s="4"/>
      <c r="F56" s="4"/>
      <c r="G56" s="4"/>
      <c r="H56" s="4"/>
      <c r="I56" s="141"/>
      <c r="J56" s="2"/>
    </row>
    <row r="57" spans="1:10" ht="18" x14ac:dyDescent="0.25">
      <c r="A57" s="139"/>
      <c r="B57" s="1"/>
      <c r="C57" s="140"/>
      <c r="D57" s="140"/>
      <c r="E57" s="4"/>
      <c r="F57" s="4"/>
      <c r="G57" s="4"/>
      <c r="H57" s="4"/>
      <c r="I57" s="141"/>
      <c r="J57" s="2"/>
    </row>
    <row r="58" spans="1:10" ht="18" x14ac:dyDescent="0.25">
      <c r="A58" s="139"/>
      <c r="B58" s="1"/>
      <c r="C58" s="140"/>
      <c r="D58" s="140"/>
      <c r="E58" s="4"/>
      <c r="F58" s="4"/>
      <c r="G58" s="4"/>
      <c r="H58" s="4"/>
      <c r="I58" s="141"/>
      <c r="J58" s="2"/>
    </row>
    <row r="59" spans="1:10" ht="18" x14ac:dyDescent="0.25">
      <c r="A59" s="142"/>
      <c r="B59" s="1"/>
      <c r="C59" s="143"/>
      <c r="D59" s="143"/>
      <c r="E59" s="4"/>
      <c r="F59" s="4"/>
      <c r="G59" s="4"/>
      <c r="H59" s="4"/>
      <c r="I59" s="144"/>
      <c r="J59" s="2"/>
    </row>
    <row r="60" spans="1:10" ht="18" x14ac:dyDescent="0.25">
      <c r="A60" s="2"/>
      <c r="B60" s="145"/>
      <c r="C60" s="146"/>
      <c r="D60" s="146"/>
      <c r="E60" s="4"/>
      <c r="F60" s="4"/>
      <c r="G60" s="4"/>
      <c r="H60" s="147"/>
      <c r="I60" s="104"/>
      <c r="J60" s="2"/>
    </row>
    <row r="61" spans="1:10" ht="18" x14ac:dyDescent="0.25">
      <c r="A61" s="2"/>
      <c r="B61" s="148"/>
      <c r="C61" s="149"/>
      <c r="D61" s="149"/>
      <c r="E61" s="4"/>
      <c r="F61" s="4"/>
      <c r="G61" s="4"/>
      <c r="H61" s="147"/>
      <c r="I61" s="104" t="s">
        <v>0</v>
      </c>
      <c r="J61" s="2"/>
    </row>
    <row r="62" spans="1:10" ht="45.75" x14ac:dyDescent="0.25">
      <c r="A62" s="2"/>
      <c r="B62" s="148" t="s">
        <v>51</v>
      </c>
      <c r="C62" s="146"/>
      <c r="D62" s="146"/>
      <c r="E62" s="2"/>
      <c r="F62" s="2"/>
      <c r="G62" s="2"/>
      <c r="H62" s="2"/>
      <c r="I62" s="2"/>
      <c r="J62" s="2"/>
    </row>
    <row r="63" spans="1:10" ht="15.75" x14ac:dyDescent="0.25">
      <c r="A63" s="2"/>
      <c r="B63" s="150" t="s">
        <v>52</v>
      </c>
      <c r="C63" s="146"/>
      <c r="D63" s="146"/>
      <c r="E63" s="2"/>
      <c r="F63" s="2"/>
      <c r="G63" s="2"/>
      <c r="H63" s="2"/>
      <c r="I63" s="2"/>
      <c r="J63" s="2"/>
    </row>
    <row r="64" spans="1:10" ht="15.75" x14ac:dyDescent="0.25">
      <c r="A64" s="2"/>
      <c r="B64" s="150" t="s">
        <v>53</v>
      </c>
      <c r="C64" s="146"/>
      <c r="D64" s="146"/>
      <c r="E64" s="2"/>
      <c r="F64" s="2"/>
      <c r="G64" s="2"/>
      <c r="H64" s="2"/>
      <c r="I64" s="2"/>
      <c r="J64" s="2"/>
    </row>
    <row r="65" spans="1:10" ht="15.75" x14ac:dyDescent="0.25">
      <c r="A65" s="2"/>
      <c r="B65" s="160" t="s">
        <v>54</v>
      </c>
      <c r="C65" s="160"/>
      <c r="D65" s="160"/>
      <c r="E65" s="160"/>
      <c r="F65" s="160"/>
      <c r="G65" s="160"/>
      <c r="H65" s="160"/>
      <c r="I65" s="160"/>
      <c r="J65" s="2"/>
    </row>
    <row r="66" spans="1:10" x14ac:dyDescent="0.25">
      <c r="A66" s="2"/>
      <c r="B66" s="146"/>
      <c r="C66" s="146"/>
      <c r="D66" s="146"/>
      <c r="E66" s="2"/>
      <c r="F66" s="2"/>
      <c r="G66" s="2"/>
      <c r="H66" s="2"/>
      <c r="I66" s="2"/>
      <c r="J66" s="2"/>
    </row>
    <row r="67" spans="1:10" x14ac:dyDescent="0.25">
      <c r="A67" s="2"/>
      <c r="B67" s="146" t="s">
        <v>55</v>
      </c>
      <c r="C67" s="146"/>
      <c r="D67" s="146"/>
      <c r="E67" s="2"/>
      <c r="F67" s="2"/>
      <c r="G67" s="2"/>
      <c r="H67" s="2"/>
      <c r="I67" s="2"/>
      <c r="J67" s="2"/>
    </row>
  </sheetData>
  <mergeCells count="8">
    <mergeCell ref="A6:I6"/>
    <mergeCell ref="B65:I65"/>
    <mergeCell ref="A2:B2"/>
    <mergeCell ref="G2:I2"/>
    <mergeCell ref="A3:B3"/>
    <mergeCell ref="G3:I3"/>
    <mergeCell ref="A4:I4"/>
    <mergeCell ref="A5:I5"/>
  </mergeCells>
  <pageMargins left="0.7" right="0.7" top="0.75" bottom="0.75" header="0.3" footer="0.3"/>
  <pageSetup paperSize="9" scale="38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2BAC79A-D768-4E80-AB42-DD2ED4168C8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cenowy. Z.G.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2025-02-12T10:07:11Z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000524a6-2dc1-473c-800b-4ab1d4960a54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s5636:Creator type=IP">
    <vt:lpwstr>10.71.44.6</vt:lpwstr>
  </property>
  <property fmtid="{D5CDD505-2E9C-101B-9397-08002B2CF9AE}" pid="9" name="bjClsUserRVM">
    <vt:lpwstr>[]</vt:lpwstr>
  </property>
  <property fmtid="{D5CDD505-2E9C-101B-9397-08002B2CF9AE}" pid="10" name="bjSaver">
    <vt:lpwstr>XIjdbhpmYIPFiH6iOzOf35zXDhk/489v</vt:lpwstr>
  </property>
</Properties>
</file>