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lena.jozwiak\Desktop\ZP_52_2025\"/>
    </mc:Choice>
  </mc:AlternateContent>
  <bookViews>
    <workbookView xWindow="0" yWindow="0" windowWidth="12795" windowHeight="92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1" l="1"/>
  <c r="H117" i="1"/>
  <c r="H118" i="1"/>
  <c r="H119" i="1"/>
  <c r="H120" i="1"/>
  <c r="H115" i="1"/>
  <c r="F116" i="1"/>
  <c r="F117" i="1"/>
  <c r="F118" i="1"/>
  <c r="F119" i="1"/>
  <c r="F120" i="1"/>
  <c r="F115" i="1"/>
  <c r="H111" i="1"/>
  <c r="H112" i="1" s="1"/>
  <c r="F111" i="1"/>
  <c r="F112" i="1" s="1"/>
  <c r="F94" i="1"/>
  <c r="H94" i="1"/>
  <c r="H104" i="1"/>
  <c r="H105" i="1"/>
  <c r="H106" i="1"/>
  <c r="H107" i="1"/>
  <c r="H103" i="1"/>
  <c r="F104" i="1"/>
  <c r="F105" i="1"/>
  <c r="F106" i="1"/>
  <c r="F107" i="1"/>
  <c r="F103" i="1"/>
  <c r="H95" i="1"/>
  <c r="H96" i="1"/>
  <c r="H97" i="1"/>
  <c r="H98" i="1"/>
  <c r="H99" i="1"/>
  <c r="F95" i="1"/>
  <c r="F96" i="1"/>
  <c r="F97" i="1"/>
  <c r="F98" i="1"/>
  <c r="F99" i="1"/>
  <c r="H87" i="1"/>
  <c r="H88" i="1"/>
  <c r="H89" i="1"/>
  <c r="H90" i="1"/>
  <c r="H86" i="1"/>
  <c r="F87" i="1"/>
  <c r="F88" i="1"/>
  <c r="F89" i="1"/>
  <c r="F90" i="1"/>
  <c r="F86" i="1"/>
  <c r="F91" i="1" s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63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5" i="1"/>
  <c r="H37" i="1"/>
  <c r="H38" i="1"/>
  <c r="H39" i="1"/>
  <c r="H40" i="1"/>
  <c r="H36" i="1"/>
  <c r="F37" i="1"/>
  <c r="F38" i="1"/>
  <c r="F39" i="1"/>
  <c r="F40" i="1"/>
  <c r="F36" i="1"/>
  <c r="H30" i="1"/>
  <c r="H31" i="1"/>
  <c r="H32" i="1"/>
  <c r="H29" i="1"/>
  <c r="H33" i="1" s="1"/>
  <c r="F30" i="1"/>
  <c r="F31" i="1"/>
  <c r="F32" i="1"/>
  <c r="F29" i="1"/>
  <c r="H25" i="1"/>
  <c r="H24" i="1"/>
  <c r="F25" i="1"/>
  <c r="F24" i="1"/>
  <c r="H121" i="1" l="1"/>
  <c r="F121" i="1"/>
  <c r="F108" i="1"/>
  <c r="H108" i="1"/>
  <c r="H100" i="1"/>
  <c r="F100" i="1"/>
  <c r="H91" i="1"/>
  <c r="H60" i="1"/>
  <c r="F60" i="1"/>
  <c r="H83" i="1"/>
  <c r="F83" i="1"/>
  <c r="H41" i="1"/>
  <c r="F41" i="1"/>
  <c r="F33" i="1"/>
  <c r="H26" i="1" l="1"/>
  <c r="F26" i="1"/>
  <c r="H11" i="1"/>
  <c r="H12" i="1"/>
  <c r="H13" i="1"/>
  <c r="H14" i="1"/>
  <c r="H15" i="1"/>
  <c r="H16" i="1"/>
  <c r="H17" i="1"/>
  <c r="H18" i="1"/>
  <c r="H19" i="1"/>
  <c r="H20" i="1"/>
  <c r="H10" i="1"/>
  <c r="F11" i="1"/>
  <c r="F12" i="1"/>
  <c r="F13" i="1"/>
  <c r="F14" i="1"/>
  <c r="F15" i="1"/>
  <c r="F16" i="1"/>
  <c r="F17" i="1"/>
  <c r="F18" i="1"/>
  <c r="F19" i="1"/>
  <c r="F20" i="1"/>
  <c r="F10" i="1"/>
  <c r="F21" i="1" l="1"/>
  <c r="H21" i="1"/>
</calcChain>
</file>

<file path=xl/sharedStrings.xml><?xml version="1.0" encoding="utf-8"?>
<sst xmlns="http://schemas.openxmlformats.org/spreadsheetml/2006/main" count="265" uniqueCount="111">
  <si>
    <t>Załącznik nr 1A do SWZ</t>
  </si>
  <si>
    <t>Nr postępowania: ZP/52/2025</t>
  </si>
  <si>
    <t>Formularz cenowy - Pakiety I-XI</t>
  </si>
  <si>
    <t>Nr poz.</t>
  </si>
  <si>
    <t>Nazwa</t>
  </si>
  <si>
    <t>Ilość (szt.)</t>
  </si>
  <si>
    <t>PAKIET 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</si>
  <si>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</si>
  <si>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</si>
  <si>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</si>
  <si>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</si>
  <si>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</si>
  <si>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</si>
  <si>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</si>
  <si>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</si>
  <si>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</si>
  <si>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</si>
  <si>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</si>
  <si>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</t>
  </si>
  <si>
    <t>PAKIET II</t>
  </si>
  <si>
    <t>PAKIET III</t>
  </si>
  <si>
    <t>PAKIET IV</t>
  </si>
  <si>
    <t>PAKIET V</t>
  </si>
  <si>
    <t>12.</t>
  </si>
  <si>
    <t>13.</t>
  </si>
  <si>
    <t>14.</t>
  </si>
  <si>
    <t>15.</t>
  </si>
  <si>
    <t>PAKIET VI</t>
  </si>
  <si>
    <t>16.</t>
  </si>
  <si>
    <t>17.</t>
  </si>
  <si>
    <t>18.</t>
  </si>
  <si>
    <t>19.</t>
  </si>
  <si>
    <t>20.</t>
  </si>
  <si>
    <t>PAKIET VII</t>
  </si>
  <si>
    <t>PAKIET VIII</t>
  </si>
  <si>
    <t>PAKIET IX</t>
  </si>
  <si>
    <t>PAKIET X</t>
  </si>
  <si>
    <t>PAKIET XI</t>
  </si>
  <si>
    <t>Stawka VAT</t>
  </si>
  <si>
    <t>Długopis</t>
  </si>
  <si>
    <t>Pomadka ochronna</t>
  </si>
  <si>
    <t>Smycz</t>
  </si>
  <si>
    <t>Ściereczka do okularów</t>
  </si>
  <si>
    <t>Brelok - nić dentystyczna</t>
  </si>
  <si>
    <t>Pilnik do paznokci</t>
  </si>
  <si>
    <t>Notes A6</t>
  </si>
  <si>
    <t>Kubek</t>
  </si>
  <si>
    <t>Lunchbox</t>
  </si>
  <si>
    <t>Torba bawełniana</t>
  </si>
  <si>
    <t>Proszę wypełnić tylko pola zaznaczone na żółto, reszta wyliczy się automatycznie</t>
  </si>
  <si>
    <t>Załącznik nr 1A do SWZ Formularz cenowy musi być podpisany kwalifikowanym podpisem elektronicznym lub podpisem zaufanym lub podpisem osobistym.</t>
  </si>
  <si>
    <t>Torba papierowa mieszcząca A4 - eco</t>
  </si>
  <si>
    <t>Torba papierowa A5 - eco</t>
  </si>
  <si>
    <t>Butelka na wodę</t>
  </si>
  <si>
    <t>Bluza unisex</t>
  </si>
  <si>
    <t>Tshirt unisex</t>
  </si>
  <si>
    <t>Miś - brelok</t>
  </si>
  <si>
    <t>Miś - maskotka</t>
  </si>
  <si>
    <t>Kubek metalowy</t>
  </si>
  <si>
    <t>Czapka z pomponem</t>
  </si>
  <si>
    <t>Podkładka pod mysz</t>
  </si>
  <si>
    <t>Pojemnik na karteczki</t>
  </si>
  <si>
    <t>Notatnik ze spiralą</t>
  </si>
  <si>
    <t>Teczka konferencyjna</t>
  </si>
  <si>
    <t>Zestaw karteczek samoprzylepnych</t>
  </si>
  <si>
    <t>Piórnik</t>
  </si>
  <si>
    <t>Długopis ze słomy pszenicznej</t>
  </si>
  <si>
    <t>Torba</t>
  </si>
  <si>
    <t>Kubek ceramiczny</t>
  </si>
  <si>
    <t>Torba papierowa</t>
  </si>
  <si>
    <t>Magnes z otwieraczem</t>
  </si>
  <si>
    <t>Świnka skarbonka</t>
  </si>
  <si>
    <t>Termos</t>
  </si>
  <si>
    <t>Butelka ze stali</t>
  </si>
  <si>
    <t>Długopis metalowy</t>
  </si>
  <si>
    <t>Parasolka</t>
  </si>
  <si>
    <t>Pomadka do ust</t>
  </si>
  <si>
    <t>Komin na szyję</t>
  </si>
  <si>
    <t>Maseczka do RKO z przypinką</t>
  </si>
  <si>
    <t>Torboworek</t>
  </si>
  <si>
    <t>Kubek termiczny</t>
  </si>
  <si>
    <t>Przypinka do butów</t>
  </si>
  <si>
    <t>Koszulka</t>
  </si>
  <si>
    <t>Powerbank</t>
  </si>
  <si>
    <t>Klips do identyfikatora z etui na identyfikator</t>
  </si>
  <si>
    <t>Ręcznik sportowy w etui</t>
  </si>
  <si>
    <t>Notes A5 z gumką</t>
  </si>
  <si>
    <t>Brelok metalowy</t>
  </si>
  <si>
    <t>Etui wodoodporne na telefon</t>
  </si>
  <si>
    <t>Kubek kamionkowy</t>
  </si>
  <si>
    <t>Kabel 3w1</t>
  </si>
  <si>
    <t>Brelok metalowy - otwieracz</t>
  </si>
  <si>
    <t>Zestaw do kolorowania</t>
  </si>
  <si>
    <t>Kosmetyczka ze skóry z recyklingu</t>
  </si>
  <si>
    <t>Apteczka samochodowa</t>
  </si>
  <si>
    <t>Zestaw do manicure</t>
  </si>
  <si>
    <t>Butelka</t>
  </si>
  <si>
    <t>Zakreślacz</t>
  </si>
  <si>
    <t>Torba na zakupy</t>
  </si>
  <si>
    <t>Karteczki samoprzylepne</t>
  </si>
  <si>
    <t>Koszulka polo męska</t>
  </si>
  <si>
    <t>Krówki 1kg</t>
  </si>
  <si>
    <t>Bluza</t>
  </si>
  <si>
    <t>Cena jedn. netto</t>
  </si>
  <si>
    <t>Wartość netto</t>
  </si>
  <si>
    <t>Wartość brutto</t>
  </si>
  <si>
    <t>Długopis kulkowy</t>
  </si>
  <si>
    <t>Worek</t>
  </si>
  <si>
    <t>Butelka stalowa</t>
  </si>
  <si>
    <t>Tshirt</t>
  </si>
  <si>
    <t>Długopis - strzykawka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</si>
</sst>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1" xfId="0" applyFill="1" applyBorder="1"/>
    <xf numFmtId="9" fontId="0" fillId="2" borderId="1" xfId="0" applyNumberFormat="1" applyFill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left" vertical="center" wrapText="1"/>
    </xf>
    <xf numFmtId="9" fontId="0" fillId="2" borderId="1" xfId="0" applyNumberForma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/>
    </xf>
    <xf numFmtId="9" fontId="0" fillId="2" borderId="1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9" fontId="4" fillId="2" borderId="1" xfId="0" applyNumberFormat="1" applyFon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/>
    </xf>
    <xf numFmtId="0" fontId="4" fillId="2" borderId="1" xfId="0" applyFont="1" applyFill="1" applyBorder="1"/>
    <xf numFmtId="9" fontId="4" fillId="2" borderId="1" xfId="0" applyNumberFormat="1" applyFont="1" applyFill="1" applyBorder="1"/>
    <xf numFmtId="0" fontId="5" fillId="0" borderId="0" xfId="0" applyFont="1"/>
    <xf numFmtId="9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164" fontId="7" fillId="2" borderId="1" xfId="0" applyNumberFormat="1" applyFont="1" applyFill="1" applyBorder="1"/>
    <xf numFmtId="9" fontId="7" fillId="2" borderId="1" xfId="0" applyNumberFormat="1" applyFont="1" applyFill="1" applyBorder="1"/>
    <xf numFmtId="164" fontId="4" fillId="2" borderId="1" xfId="0" applyNumberFormat="1" applyFont="1" applyFill="1" applyBorder="1"/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A4" workbookViewId="0">
      <selection activeCell="C18" sqref="C18"/>
    </sheetView>
  </sheetViews>
  <sheetFormatPr defaultRowHeight="15" x14ac:dyDescent="0.25"/>
  <cols>
    <col min="1" max="1" width="4.28515625" customWidth="1"/>
    <col min="2" max="2" width="7.85546875" customWidth="1"/>
    <col min="3" max="3" width="24.140625" style="7" customWidth="1"/>
    <col min="4" max="4" width="7.28515625" customWidth="1"/>
    <col min="5" max="5" width="10.85546875" customWidth="1"/>
    <col min="6" max="6" width="18.28515625" customWidth="1"/>
    <col min="7" max="7" width="7" customWidth="1"/>
    <col min="8" max="8" width="18.7109375" customWidth="1"/>
  </cols>
  <sheetData>
    <row r="1" spans="1:9" x14ac:dyDescent="0.25">
      <c r="A1" s="1" t="s">
        <v>0</v>
      </c>
      <c r="B1" s="1"/>
      <c r="C1" s="5"/>
      <c r="D1" s="2"/>
      <c r="E1" s="2"/>
      <c r="F1" s="2"/>
      <c r="G1" s="2"/>
      <c r="H1" s="2"/>
      <c r="I1" s="2"/>
    </row>
    <row r="2" spans="1:9" x14ac:dyDescent="0.25">
      <c r="A2" s="2" t="s">
        <v>1</v>
      </c>
      <c r="B2" s="2"/>
      <c r="C2" s="6"/>
      <c r="D2" s="2"/>
      <c r="E2" s="2"/>
      <c r="F2" s="2"/>
      <c r="G2" s="2"/>
      <c r="H2" s="2"/>
      <c r="I2" s="2"/>
    </row>
    <row r="3" spans="1:9" x14ac:dyDescent="0.25">
      <c r="A3" s="2"/>
      <c r="B3" s="2"/>
      <c r="C3" s="6"/>
      <c r="D3" s="2"/>
      <c r="E3" s="2"/>
      <c r="F3" s="2"/>
      <c r="G3" s="2"/>
      <c r="H3" s="2"/>
      <c r="I3" s="2"/>
    </row>
    <row r="4" spans="1:9" ht="18.75" x14ac:dyDescent="0.3">
      <c r="A4" s="2"/>
      <c r="B4" s="2"/>
      <c r="C4" s="6"/>
      <c r="D4" s="27" t="s">
        <v>2</v>
      </c>
      <c r="E4" s="27"/>
      <c r="F4" s="27"/>
      <c r="G4" s="1"/>
      <c r="H4" s="1"/>
    </row>
    <row r="5" spans="1:9" ht="10.5" customHeight="1" x14ac:dyDescent="0.25"/>
    <row r="6" spans="1:9" x14ac:dyDescent="0.25">
      <c r="B6" s="52" t="s">
        <v>49</v>
      </c>
      <c r="C6" s="52"/>
      <c r="D6" s="52"/>
      <c r="E6" s="52"/>
      <c r="F6" s="52"/>
      <c r="G6" s="52"/>
      <c r="H6" s="52"/>
    </row>
    <row r="7" spans="1:9" ht="15" customHeight="1" x14ac:dyDescent="0.25"/>
    <row r="8" spans="1:9" ht="18.75" x14ac:dyDescent="0.3">
      <c r="B8" s="12" t="s">
        <v>6</v>
      </c>
    </row>
    <row r="9" spans="1:9" ht="30" x14ac:dyDescent="0.25">
      <c r="B9" s="13" t="s">
        <v>3</v>
      </c>
      <c r="C9" s="13" t="s">
        <v>4</v>
      </c>
      <c r="D9" s="13" t="s">
        <v>5</v>
      </c>
      <c r="E9" s="13" t="s">
        <v>103</v>
      </c>
      <c r="F9" s="13" t="s">
        <v>104</v>
      </c>
      <c r="G9" s="13" t="s">
        <v>38</v>
      </c>
      <c r="H9" s="13" t="s">
        <v>105</v>
      </c>
      <c r="I9" s="7"/>
    </row>
    <row r="10" spans="1:9" x14ac:dyDescent="0.25">
      <c r="B10" s="10" t="s">
        <v>7</v>
      </c>
      <c r="C10" s="54" t="s">
        <v>110</v>
      </c>
      <c r="D10" s="10">
        <v>7000</v>
      </c>
      <c r="E10" s="23"/>
      <c r="F10" s="14">
        <f>D10*E10</f>
        <v>0</v>
      </c>
      <c r="G10" s="15">
        <v>0.23</v>
      </c>
      <c r="H10" s="14">
        <f>(E10*G10+E10)*D10</f>
        <v>0</v>
      </c>
      <c r="I10" s="7"/>
    </row>
    <row r="11" spans="1:9" x14ac:dyDescent="0.25">
      <c r="B11" s="10" t="s">
        <v>8</v>
      </c>
      <c r="C11" s="10" t="s">
        <v>40</v>
      </c>
      <c r="D11" s="10">
        <v>6000</v>
      </c>
      <c r="E11" s="24"/>
      <c r="F11" s="16">
        <f t="shared" ref="F11:F20" si="0">D11*E11</f>
        <v>0</v>
      </c>
      <c r="G11" s="17">
        <v>0.23</v>
      </c>
      <c r="H11" s="14">
        <f t="shared" ref="H11:H20" si="1">(E11*G11+E11)*D11</f>
        <v>0</v>
      </c>
    </row>
    <row r="12" spans="1:9" x14ac:dyDescent="0.25">
      <c r="B12" s="10" t="s">
        <v>9</v>
      </c>
      <c r="C12" s="10" t="s">
        <v>41</v>
      </c>
      <c r="D12" s="10">
        <v>4000</v>
      </c>
      <c r="E12" s="24"/>
      <c r="F12" s="16">
        <f t="shared" si="0"/>
        <v>0</v>
      </c>
      <c r="G12" s="17">
        <v>0.23</v>
      </c>
      <c r="H12" s="14">
        <f t="shared" si="1"/>
        <v>0</v>
      </c>
    </row>
    <row r="13" spans="1:9" x14ac:dyDescent="0.25">
      <c r="B13" s="10" t="s">
        <v>10</v>
      </c>
      <c r="C13" s="10" t="s">
        <v>42</v>
      </c>
      <c r="D13" s="10">
        <v>3500</v>
      </c>
      <c r="E13" s="24"/>
      <c r="F13" s="16">
        <f t="shared" si="0"/>
        <v>0</v>
      </c>
      <c r="G13" s="17">
        <v>0.23</v>
      </c>
      <c r="H13" s="14">
        <f t="shared" si="1"/>
        <v>0</v>
      </c>
    </row>
    <row r="14" spans="1:9" x14ac:dyDescent="0.25">
      <c r="B14" s="10" t="s">
        <v>11</v>
      </c>
      <c r="C14" s="10" t="s">
        <v>43</v>
      </c>
      <c r="D14" s="10">
        <v>3500</v>
      </c>
      <c r="E14" s="24"/>
      <c r="F14" s="16">
        <f t="shared" si="0"/>
        <v>0</v>
      </c>
      <c r="G14" s="17">
        <v>0.23</v>
      </c>
      <c r="H14" s="14">
        <f t="shared" si="1"/>
        <v>0</v>
      </c>
    </row>
    <row r="15" spans="1:9" x14ac:dyDescent="0.25">
      <c r="B15" s="10" t="s">
        <v>12</v>
      </c>
      <c r="C15" s="10" t="s">
        <v>44</v>
      </c>
      <c r="D15" s="10">
        <v>3500</v>
      </c>
      <c r="E15" s="24"/>
      <c r="F15" s="16">
        <f t="shared" si="0"/>
        <v>0</v>
      </c>
      <c r="G15" s="17">
        <v>0.23</v>
      </c>
      <c r="H15" s="14">
        <f t="shared" si="1"/>
        <v>0</v>
      </c>
    </row>
    <row r="16" spans="1:9" x14ac:dyDescent="0.25">
      <c r="B16" s="10" t="s">
        <v>13</v>
      </c>
      <c r="C16" s="10" t="s">
        <v>45</v>
      </c>
      <c r="D16" s="10">
        <v>1000</v>
      </c>
      <c r="E16" s="24"/>
      <c r="F16" s="16">
        <f t="shared" si="0"/>
        <v>0</v>
      </c>
      <c r="G16" s="17">
        <v>0.23</v>
      </c>
      <c r="H16" s="14">
        <f t="shared" si="1"/>
        <v>0</v>
      </c>
    </row>
    <row r="17" spans="2:8" x14ac:dyDescent="0.25">
      <c r="B17" s="10" t="s">
        <v>14</v>
      </c>
      <c r="C17" s="10" t="s">
        <v>46</v>
      </c>
      <c r="D17" s="10">
        <v>700</v>
      </c>
      <c r="E17" s="24"/>
      <c r="F17" s="16">
        <f t="shared" si="0"/>
        <v>0</v>
      </c>
      <c r="G17" s="17">
        <v>0.23</v>
      </c>
      <c r="H17" s="14">
        <f t="shared" si="1"/>
        <v>0</v>
      </c>
    </row>
    <row r="18" spans="2:8" x14ac:dyDescent="0.25">
      <c r="B18" s="10" t="s">
        <v>15</v>
      </c>
      <c r="C18" s="54" t="s">
        <v>39</v>
      </c>
      <c r="D18" s="10">
        <v>2000</v>
      </c>
      <c r="E18" s="24"/>
      <c r="F18" s="16">
        <f t="shared" si="0"/>
        <v>0</v>
      </c>
      <c r="G18" s="17">
        <v>0.23</v>
      </c>
      <c r="H18" s="14">
        <f t="shared" si="1"/>
        <v>0</v>
      </c>
    </row>
    <row r="19" spans="2:8" x14ac:dyDescent="0.25">
      <c r="B19" s="10" t="s">
        <v>16</v>
      </c>
      <c r="C19" s="10" t="s">
        <v>47</v>
      </c>
      <c r="D19" s="10">
        <v>300</v>
      </c>
      <c r="E19" s="24"/>
      <c r="F19" s="16">
        <f t="shared" si="0"/>
        <v>0</v>
      </c>
      <c r="G19" s="17">
        <v>0.23</v>
      </c>
      <c r="H19" s="14">
        <f t="shared" si="1"/>
        <v>0</v>
      </c>
    </row>
    <row r="20" spans="2:8" x14ac:dyDescent="0.25">
      <c r="B20" s="10" t="s">
        <v>17</v>
      </c>
      <c r="C20" s="10" t="s">
        <v>48</v>
      </c>
      <c r="D20" s="10">
        <v>1500</v>
      </c>
      <c r="E20" s="24"/>
      <c r="F20" s="16">
        <f t="shared" si="0"/>
        <v>0</v>
      </c>
      <c r="G20" s="17">
        <v>0.23</v>
      </c>
      <c r="H20" s="14">
        <f t="shared" si="1"/>
        <v>0</v>
      </c>
    </row>
    <row r="21" spans="2:8" ht="22.5" customHeight="1" x14ac:dyDescent="0.25">
      <c r="B21" s="18"/>
      <c r="C21" s="19"/>
      <c r="D21" s="18"/>
      <c r="E21" s="20" t="s">
        <v>18</v>
      </c>
      <c r="F21" s="21">
        <f>SUM(F10:F20)</f>
        <v>0</v>
      </c>
      <c r="G21" s="22">
        <v>0.23</v>
      </c>
      <c r="H21" s="21">
        <f>SUM(H10:H20)</f>
        <v>0</v>
      </c>
    </row>
    <row r="22" spans="2:8" ht="18.75" x14ac:dyDescent="0.3">
      <c r="B22" s="12" t="s">
        <v>19</v>
      </c>
    </row>
    <row r="23" spans="2:8" ht="30" x14ac:dyDescent="0.25">
      <c r="B23" s="13" t="s">
        <v>3</v>
      </c>
      <c r="C23" s="13" t="s">
        <v>4</v>
      </c>
      <c r="D23" s="13" t="s">
        <v>5</v>
      </c>
      <c r="E23" s="13" t="s">
        <v>103</v>
      </c>
      <c r="F23" s="13" t="s">
        <v>104</v>
      </c>
      <c r="G23" s="13" t="s">
        <v>38</v>
      </c>
      <c r="H23" s="13" t="s">
        <v>105</v>
      </c>
    </row>
    <row r="24" spans="2:8" ht="30" x14ac:dyDescent="0.25">
      <c r="B24" s="9" t="s">
        <v>7</v>
      </c>
      <c r="C24" s="11" t="s">
        <v>51</v>
      </c>
      <c r="D24" s="9">
        <v>1500</v>
      </c>
      <c r="E24" s="33"/>
      <c r="F24" s="34">
        <f>E24*D24</f>
        <v>0</v>
      </c>
      <c r="G24" s="28">
        <v>0.23</v>
      </c>
      <c r="H24" s="34">
        <f>(E24*G24+E24)*D24</f>
        <v>0</v>
      </c>
    </row>
    <row r="25" spans="2:8" x14ac:dyDescent="0.25">
      <c r="B25" s="9" t="s">
        <v>8</v>
      </c>
      <c r="C25" s="11" t="s">
        <v>52</v>
      </c>
      <c r="D25" s="9">
        <v>1500</v>
      </c>
      <c r="E25" s="33"/>
      <c r="F25" s="34">
        <f>E25*D25</f>
        <v>0</v>
      </c>
      <c r="G25" s="28">
        <v>0.23</v>
      </c>
      <c r="H25" s="34">
        <f>(E25*G25+E25)*D25</f>
        <v>0</v>
      </c>
    </row>
    <row r="26" spans="2:8" ht="18.75" x14ac:dyDescent="0.25">
      <c r="B26" s="29"/>
      <c r="C26" s="30"/>
      <c r="D26" s="29"/>
      <c r="E26" s="31" t="s">
        <v>18</v>
      </c>
      <c r="F26" s="35">
        <f>SUM(F24:F25)</f>
        <v>0</v>
      </c>
      <c r="G26" s="32">
        <v>0.23</v>
      </c>
      <c r="H26" s="35">
        <f>SUM(H24:H25)</f>
        <v>0</v>
      </c>
    </row>
    <row r="27" spans="2:8" ht="18.75" x14ac:dyDescent="0.3">
      <c r="B27" s="12" t="s">
        <v>20</v>
      </c>
    </row>
    <row r="28" spans="2:8" ht="30" x14ac:dyDescent="0.25">
      <c r="B28" s="13" t="s">
        <v>3</v>
      </c>
      <c r="C28" s="13" t="s">
        <v>4</v>
      </c>
      <c r="D28" s="13" t="s">
        <v>5</v>
      </c>
      <c r="E28" s="13" t="s">
        <v>103</v>
      </c>
      <c r="F28" s="13" t="s">
        <v>104</v>
      </c>
      <c r="G28" s="13" t="s">
        <v>38</v>
      </c>
      <c r="H28" s="13" t="s">
        <v>105</v>
      </c>
    </row>
    <row r="29" spans="2:8" x14ac:dyDescent="0.25">
      <c r="B29" s="3" t="s">
        <v>7</v>
      </c>
      <c r="C29" s="8" t="s">
        <v>53</v>
      </c>
      <c r="D29" s="3">
        <v>100</v>
      </c>
      <c r="E29" s="37"/>
      <c r="F29" s="38">
        <f>E29*D29</f>
        <v>0</v>
      </c>
      <c r="G29" s="4">
        <v>0.23</v>
      </c>
      <c r="H29" s="38">
        <f>(E29*G29+E29)*D29</f>
        <v>0</v>
      </c>
    </row>
    <row r="30" spans="2:8" x14ac:dyDescent="0.25">
      <c r="B30" s="3" t="s">
        <v>8</v>
      </c>
      <c r="C30" s="8" t="s">
        <v>54</v>
      </c>
      <c r="D30" s="3">
        <v>100</v>
      </c>
      <c r="E30" s="37"/>
      <c r="F30" s="38">
        <f t="shared" ref="F30:F32" si="2">E30*D30</f>
        <v>0</v>
      </c>
      <c r="G30" s="4">
        <v>0.23</v>
      </c>
      <c r="H30" s="38">
        <f t="shared" ref="H30:H32" si="3">(E30*G30+E30)*D30</f>
        <v>0</v>
      </c>
    </row>
    <row r="31" spans="2:8" x14ac:dyDescent="0.25">
      <c r="B31" s="3" t="s">
        <v>9</v>
      </c>
      <c r="C31" s="8" t="s">
        <v>48</v>
      </c>
      <c r="D31" s="3">
        <v>100</v>
      </c>
      <c r="E31" s="37"/>
      <c r="F31" s="38">
        <f t="shared" si="2"/>
        <v>0</v>
      </c>
      <c r="G31" s="4">
        <v>0.23</v>
      </c>
      <c r="H31" s="38">
        <f t="shared" si="3"/>
        <v>0</v>
      </c>
    </row>
    <row r="32" spans="2:8" x14ac:dyDescent="0.25">
      <c r="B32" s="3" t="s">
        <v>10</v>
      </c>
      <c r="C32" s="8" t="s">
        <v>55</v>
      </c>
      <c r="D32" s="3">
        <v>100</v>
      </c>
      <c r="E32" s="37"/>
      <c r="F32" s="38">
        <f t="shared" si="2"/>
        <v>0</v>
      </c>
      <c r="G32" s="4">
        <v>0.23</v>
      </c>
      <c r="H32" s="38">
        <f t="shared" si="3"/>
        <v>0</v>
      </c>
    </row>
    <row r="33" spans="2:8" ht="24.75" customHeight="1" x14ac:dyDescent="0.3">
      <c r="E33" s="36" t="s">
        <v>18</v>
      </c>
      <c r="F33" s="39">
        <f>SUM(F29:F32)</f>
        <v>0</v>
      </c>
      <c r="G33" s="40">
        <v>0.23</v>
      </c>
      <c r="H33" s="39">
        <f>SUM(H29:H32)</f>
        <v>0</v>
      </c>
    </row>
    <row r="34" spans="2:8" ht="18.75" x14ac:dyDescent="0.3">
      <c r="B34" s="12" t="s">
        <v>21</v>
      </c>
    </row>
    <row r="35" spans="2:8" ht="30" x14ac:dyDescent="0.25">
      <c r="B35" s="13" t="s">
        <v>3</v>
      </c>
      <c r="C35" s="13" t="s">
        <v>4</v>
      </c>
      <c r="D35" s="13" t="s">
        <v>5</v>
      </c>
      <c r="E35" s="13" t="s">
        <v>103</v>
      </c>
      <c r="F35" s="13" t="s">
        <v>104</v>
      </c>
      <c r="G35" s="13" t="s">
        <v>38</v>
      </c>
      <c r="H35" s="13" t="s">
        <v>105</v>
      </c>
    </row>
    <row r="36" spans="2:8" x14ac:dyDescent="0.25">
      <c r="B36" s="3" t="s">
        <v>7</v>
      </c>
      <c r="C36" s="8" t="s">
        <v>56</v>
      </c>
      <c r="D36" s="3">
        <v>300</v>
      </c>
      <c r="E36" s="37"/>
      <c r="F36" s="38">
        <f>E36*D36</f>
        <v>0</v>
      </c>
      <c r="G36" s="4">
        <v>0.23</v>
      </c>
      <c r="H36" s="38">
        <f>(E36*G36+E36)*D36</f>
        <v>0</v>
      </c>
    </row>
    <row r="37" spans="2:8" x14ac:dyDescent="0.25">
      <c r="B37" s="3" t="s">
        <v>8</v>
      </c>
      <c r="C37" s="8" t="s">
        <v>57</v>
      </c>
      <c r="D37" s="3">
        <v>250</v>
      </c>
      <c r="E37" s="37"/>
      <c r="F37" s="38">
        <f t="shared" ref="F37:F40" si="4">E37*D37</f>
        <v>0</v>
      </c>
      <c r="G37" s="4">
        <v>0.23</v>
      </c>
      <c r="H37" s="38">
        <f t="shared" ref="H37:H40" si="5">(E37*G37+E37)*D37</f>
        <v>0</v>
      </c>
    </row>
    <row r="38" spans="2:8" x14ac:dyDescent="0.25">
      <c r="B38" s="3" t="s">
        <v>9</v>
      </c>
      <c r="C38" s="8" t="s">
        <v>58</v>
      </c>
      <c r="D38" s="3">
        <v>100</v>
      </c>
      <c r="E38" s="37"/>
      <c r="F38" s="38">
        <f t="shared" si="4"/>
        <v>0</v>
      </c>
      <c r="G38" s="4">
        <v>0.23</v>
      </c>
      <c r="H38" s="38">
        <f t="shared" si="5"/>
        <v>0</v>
      </c>
    </row>
    <row r="39" spans="2:8" x14ac:dyDescent="0.25">
      <c r="B39" s="3" t="s">
        <v>10</v>
      </c>
      <c r="C39" s="8" t="s">
        <v>59</v>
      </c>
      <c r="D39" s="3">
        <v>150</v>
      </c>
      <c r="E39" s="37"/>
      <c r="F39" s="38">
        <f t="shared" si="4"/>
        <v>0</v>
      </c>
      <c r="G39" s="4">
        <v>0.23</v>
      </c>
      <c r="H39" s="38">
        <f t="shared" si="5"/>
        <v>0</v>
      </c>
    </row>
    <row r="40" spans="2:8" x14ac:dyDescent="0.25">
      <c r="B40" s="3" t="s">
        <v>11</v>
      </c>
      <c r="C40" s="8" t="s">
        <v>47</v>
      </c>
      <c r="D40" s="3">
        <v>100</v>
      </c>
      <c r="E40" s="37"/>
      <c r="F40" s="38">
        <f t="shared" si="4"/>
        <v>0</v>
      </c>
      <c r="G40" s="4">
        <v>0.23</v>
      </c>
      <c r="H40" s="38">
        <f t="shared" si="5"/>
        <v>0</v>
      </c>
    </row>
    <row r="41" spans="2:8" ht="18.75" x14ac:dyDescent="0.3">
      <c r="E41" s="25" t="s">
        <v>18</v>
      </c>
      <c r="F41" s="41">
        <f>SUM(F36:F40)</f>
        <v>0</v>
      </c>
      <c r="G41" s="26">
        <v>0.23</v>
      </c>
      <c r="H41" s="41">
        <f>SUM(H36:H40)</f>
        <v>0</v>
      </c>
    </row>
    <row r="43" spans="2:8" ht="18.75" x14ac:dyDescent="0.3">
      <c r="B43" s="12" t="s">
        <v>22</v>
      </c>
    </row>
    <row r="44" spans="2:8" ht="30" x14ac:dyDescent="0.25">
      <c r="B44" s="13" t="s">
        <v>3</v>
      </c>
      <c r="C44" s="13" t="s">
        <v>4</v>
      </c>
      <c r="D44" s="13" t="s">
        <v>5</v>
      </c>
      <c r="E44" s="13" t="s">
        <v>103</v>
      </c>
      <c r="F44" s="13" t="s">
        <v>104</v>
      </c>
      <c r="G44" s="13" t="s">
        <v>38</v>
      </c>
      <c r="H44" s="13" t="s">
        <v>105</v>
      </c>
    </row>
    <row r="45" spans="2:8" x14ac:dyDescent="0.25">
      <c r="B45" s="9" t="s">
        <v>7</v>
      </c>
      <c r="C45" s="11" t="s">
        <v>60</v>
      </c>
      <c r="D45" s="9">
        <v>100</v>
      </c>
      <c r="E45" s="33"/>
      <c r="F45" s="34">
        <f>E45*D45</f>
        <v>0</v>
      </c>
      <c r="G45" s="28">
        <v>0.23</v>
      </c>
      <c r="H45" s="34">
        <f>(E45*G45+E45)*D45</f>
        <v>0</v>
      </c>
    </row>
    <row r="46" spans="2:8" x14ac:dyDescent="0.25">
      <c r="B46" s="9" t="s">
        <v>8</v>
      </c>
      <c r="C46" s="11" t="s">
        <v>61</v>
      </c>
      <c r="D46" s="9">
        <v>100</v>
      </c>
      <c r="E46" s="33"/>
      <c r="F46" s="34">
        <f t="shared" ref="F46:F59" si="6">E46*D46</f>
        <v>0</v>
      </c>
      <c r="G46" s="28">
        <v>0.23</v>
      </c>
      <c r="H46" s="34">
        <f t="shared" ref="H46:H59" si="7">(E46*G46+E46)*D46</f>
        <v>0</v>
      </c>
    </row>
    <row r="47" spans="2:8" x14ac:dyDescent="0.25">
      <c r="B47" s="9" t="s">
        <v>9</v>
      </c>
      <c r="C47" s="11" t="s">
        <v>62</v>
      </c>
      <c r="D47" s="9">
        <v>100</v>
      </c>
      <c r="E47" s="33"/>
      <c r="F47" s="34">
        <f t="shared" si="6"/>
        <v>0</v>
      </c>
      <c r="G47" s="28">
        <v>0.23</v>
      </c>
      <c r="H47" s="34">
        <f t="shared" si="7"/>
        <v>0</v>
      </c>
    </row>
    <row r="48" spans="2:8" x14ac:dyDescent="0.25">
      <c r="B48" s="9" t="s">
        <v>10</v>
      </c>
      <c r="C48" s="11" t="s">
        <v>63</v>
      </c>
      <c r="D48" s="9">
        <v>100</v>
      </c>
      <c r="E48" s="33"/>
      <c r="F48" s="34">
        <f t="shared" si="6"/>
        <v>0</v>
      </c>
      <c r="G48" s="28">
        <v>0.23</v>
      </c>
      <c r="H48" s="34">
        <f t="shared" si="7"/>
        <v>0</v>
      </c>
    </row>
    <row r="49" spans="2:8" ht="30" x14ac:dyDescent="0.25">
      <c r="B49" s="9" t="s">
        <v>11</v>
      </c>
      <c r="C49" s="11" t="s">
        <v>64</v>
      </c>
      <c r="D49" s="9">
        <v>100</v>
      </c>
      <c r="E49" s="33"/>
      <c r="F49" s="34">
        <f t="shared" si="6"/>
        <v>0</v>
      </c>
      <c r="G49" s="28">
        <v>0.23</v>
      </c>
      <c r="H49" s="34">
        <f t="shared" si="7"/>
        <v>0</v>
      </c>
    </row>
    <row r="50" spans="2:8" x14ac:dyDescent="0.25">
      <c r="B50" s="9" t="s">
        <v>12</v>
      </c>
      <c r="C50" s="11" t="s">
        <v>65</v>
      </c>
      <c r="D50" s="9">
        <v>100</v>
      </c>
      <c r="E50" s="33"/>
      <c r="F50" s="34">
        <f t="shared" si="6"/>
        <v>0</v>
      </c>
      <c r="G50" s="28">
        <v>0.23</v>
      </c>
      <c r="H50" s="34">
        <f t="shared" si="7"/>
        <v>0</v>
      </c>
    </row>
    <row r="51" spans="2:8" ht="30" x14ac:dyDescent="0.25">
      <c r="B51" s="9" t="s">
        <v>13</v>
      </c>
      <c r="C51" s="11" t="s">
        <v>66</v>
      </c>
      <c r="D51" s="9">
        <v>200</v>
      </c>
      <c r="E51" s="33"/>
      <c r="F51" s="34">
        <f t="shared" si="6"/>
        <v>0</v>
      </c>
      <c r="G51" s="28">
        <v>0.23</v>
      </c>
      <c r="H51" s="34">
        <f t="shared" si="7"/>
        <v>0</v>
      </c>
    </row>
    <row r="52" spans="2:8" x14ac:dyDescent="0.25">
      <c r="B52" s="9" t="s">
        <v>14</v>
      </c>
      <c r="C52" s="11" t="s">
        <v>67</v>
      </c>
      <c r="D52" s="9">
        <v>100</v>
      </c>
      <c r="E52" s="33"/>
      <c r="F52" s="34">
        <f t="shared" si="6"/>
        <v>0</v>
      </c>
      <c r="G52" s="28">
        <v>0.23</v>
      </c>
      <c r="H52" s="34">
        <f t="shared" si="7"/>
        <v>0</v>
      </c>
    </row>
    <row r="53" spans="2:8" x14ac:dyDescent="0.25">
      <c r="B53" s="9" t="s">
        <v>15</v>
      </c>
      <c r="C53" s="11" t="s">
        <v>41</v>
      </c>
      <c r="D53" s="9">
        <v>200</v>
      </c>
      <c r="E53" s="33"/>
      <c r="F53" s="34">
        <f t="shared" si="6"/>
        <v>0</v>
      </c>
      <c r="G53" s="28">
        <v>0.23</v>
      </c>
      <c r="H53" s="34">
        <f t="shared" si="7"/>
        <v>0</v>
      </c>
    </row>
    <row r="54" spans="2:8" x14ac:dyDescent="0.25">
      <c r="B54" s="9" t="s">
        <v>16</v>
      </c>
      <c r="C54" s="11" t="s">
        <v>69</v>
      </c>
      <c r="D54" s="9">
        <v>100</v>
      </c>
      <c r="E54" s="33"/>
      <c r="F54" s="34">
        <f t="shared" si="6"/>
        <v>0</v>
      </c>
      <c r="G54" s="28">
        <v>0.23</v>
      </c>
      <c r="H54" s="34">
        <f t="shared" si="7"/>
        <v>0</v>
      </c>
    </row>
    <row r="55" spans="2:8" x14ac:dyDescent="0.25">
      <c r="B55" s="9" t="s">
        <v>17</v>
      </c>
      <c r="C55" s="11" t="s">
        <v>68</v>
      </c>
      <c r="D55" s="9">
        <v>100</v>
      </c>
      <c r="E55" s="33"/>
      <c r="F55" s="34">
        <f t="shared" si="6"/>
        <v>0</v>
      </c>
      <c r="G55" s="28">
        <v>0.23</v>
      </c>
      <c r="H55" s="34">
        <f t="shared" si="7"/>
        <v>0</v>
      </c>
    </row>
    <row r="56" spans="2:8" x14ac:dyDescent="0.25">
      <c r="B56" s="9" t="s">
        <v>23</v>
      </c>
      <c r="C56" s="11" t="s">
        <v>70</v>
      </c>
      <c r="D56" s="9">
        <v>100</v>
      </c>
      <c r="E56" s="33"/>
      <c r="F56" s="34">
        <f t="shared" si="6"/>
        <v>0</v>
      </c>
      <c r="G56" s="28">
        <v>0.23</v>
      </c>
      <c r="H56" s="34">
        <f t="shared" si="7"/>
        <v>0</v>
      </c>
    </row>
    <row r="57" spans="2:8" x14ac:dyDescent="0.25">
      <c r="B57" s="9" t="s">
        <v>24</v>
      </c>
      <c r="C57" s="11" t="s">
        <v>71</v>
      </c>
      <c r="D57" s="9">
        <v>100</v>
      </c>
      <c r="E57" s="33"/>
      <c r="F57" s="34">
        <f t="shared" si="6"/>
        <v>0</v>
      </c>
      <c r="G57" s="28">
        <v>0.23</v>
      </c>
      <c r="H57" s="34">
        <f t="shared" si="7"/>
        <v>0</v>
      </c>
    </row>
    <row r="58" spans="2:8" x14ac:dyDescent="0.25">
      <c r="B58" s="9" t="s">
        <v>25</v>
      </c>
      <c r="C58" s="11" t="s">
        <v>72</v>
      </c>
      <c r="D58" s="9">
        <v>100</v>
      </c>
      <c r="E58" s="33"/>
      <c r="F58" s="34">
        <f t="shared" si="6"/>
        <v>0</v>
      </c>
      <c r="G58" s="28">
        <v>0.23</v>
      </c>
      <c r="H58" s="34">
        <f t="shared" si="7"/>
        <v>0</v>
      </c>
    </row>
    <row r="59" spans="2:8" x14ac:dyDescent="0.25">
      <c r="B59" s="9" t="s">
        <v>26</v>
      </c>
      <c r="C59" s="11" t="s">
        <v>73</v>
      </c>
      <c r="D59" s="9">
        <v>100</v>
      </c>
      <c r="E59" s="33"/>
      <c r="F59" s="34">
        <f t="shared" si="6"/>
        <v>0</v>
      </c>
      <c r="G59" s="28">
        <v>0.23</v>
      </c>
      <c r="H59" s="34">
        <f t="shared" si="7"/>
        <v>0</v>
      </c>
    </row>
    <row r="60" spans="2:8" ht="18.75" x14ac:dyDescent="0.25">
      <c r="B60" s="29"/>
      <c r="C60" s="30"/>
      <c r="D60" s="29"/>
      <c r="E60" s="42" t="s">
        <v>18</v>
      </c>
      <c r="F60" s="43">
        <f>SUM(F45:F59)</f>
        <v>0</v>
      </c>
      <c r="G60" s="32">
        <v>0.23</v>
      </c>
      <c r="H60" s="43">
        <f>SUM(H45:H59)</f>
        <v>0</v>
      </c>
    </row>
    <row r="61" spans="2:8" ht="18.75" x14ac:dyDescent="0.3">
      <c r="B61" s="12" t="s">
        <v>27</v>
      </c>
    </row>
    <row r="62" spans="2:8" ht="30" x14ac:dyDescent="0.25">
      <c r="B62" s="13" t="s">
        <v>3</v>
      </c>
      <c r="C62" s="13" t="s">
        <v>4</v>
      </c>
      <c r="D62" s="13" t="s">
        <v>5</v>
      </c>
      <c r="E62" s="13" t="s">
        <v>103</v>
      </c>
      <c r="F62" s="13" t="s">
        <v>104</v>
      </c>
      <c r="G62" s="13" t="s">
        <v>38</v>
      </c>
      <c r="H62" s="13" t="s">
        <v>105</v>
      </c>
    </row>
    <row r="63" spans="2:8" x14ac:dyDescent="0.25">
      <c r="B63" s="11" t="s">
        <v>7</v>
      </c>
      <c r="C63" s="11" t="s">
        <v>74</v>
      </c>
      <c r="D63" s="11">
        <v>1000</v>
      </c>
      <c r="E63" s="49"/>
      <c r="F63" s="44">
        <f>E63*D63</f>
        <v>0</v>
      </c>
      <c r="G63" s="45">
        <v>0.23</v>
      </c>
      <c r="H63" s="44">
        <f>(E63*G63+E63)*D63</f>
        <v>0</v>
      </c>
    </row>
    <row r="64" spans="2:8" x14ac:dyDescent="0.25">
      <c r="B64" s="11" t="s">
        <v>8</v>
      </c>
      <c r="C64" s="11" t="s">
        <v>75</v>
      </c>
      <c r="D64" s="11">
        <v>50</v>
      </c>
      <c r="E64" s="49"/>
      <c r="F64" s="44">
        <f t="shared" ref="F64:F82" si="8">E64*D64</f>
        <v>0</v>
      </c>
      <c r="G64" s="45">
        <v>0.23</v>
      </c>
      <c r="H64" s="44">
        <f t="shared" ref="H64:H82" si="9">(E64*G64+E64)*D64</f>
        <v>0</v>
      </c>
    </row>
    <row r="65" spans="2:8" x14ac:dyDescent="0.25">
      <c r="B65" s="11" t="s">
        <v>9</v>
      </c>
      <c r="C65" s="11" t="s">
        <v>76</v>
      </c>
      <c r="D65" s="11">
        <v>300</v>
      </c>
      <c r="E65" s="49"/>
      <c r="F65" s="44">
        <f t="shared" si="8"/>
        <v>0</v>
      </c>
      <c r="G65" s="45">
        <v>0.23</v>
      </c>
      <c r="H65" s="44">
        <f t="shared" si="9"/>
        <v>0</v>
      </c>
    </row>
    <row r="66" spans="2:8" x14ac:dyDescent="0.25">
      <c r="B66" s="11" t="s">
        <v>10</v>
      </c>
      <c r="C66" s="11" t="s">
        <v>77</v>
      </c>
      <c r="D66" s="11">
        <v>150</v>
      </c>
      <c r="E66" s="49"/>
      <c r="F66" s="44">
        <f t="shared" si="8"/>
        <v>0</v>
      </c>
      <c r="G66" s="45">
        <v>0.23</v>
      </c>
      <c r="H66" s="44">
        <f t="shared" si="9"/>
        <v>0</v>
      </c>
    </row>
    <row r="67" spans="2:8" ht="30" x14ac:dyDescent="0.25">
      <c r="B67" s="11" t="s">
        <v>11</v>
      </c>
      <c r="C67" s="11" t="s">
        <v>78</v>
      </c>
      <c r="D67" s="11">
        <v>200</v>
      </c>
      <c r="E67" s="49"/>
      <c r="F67" s="44">
        <f t="shared" si="8"/>
        <v>0</v>
      </c>
      <c r="G67" s="45">
        <v>0.23</v>
      </c>
      <c r="H67" s="44">
        <f t="shared" si="9"/>
        <v>0</v>
      </c>
    </row>
    <row r="68" spans="2:8" x14ac:dyDescent="0.25">
      <c r="B68" s="11" t="s">
        <v>12</v>
      </c>
      <c r="C68" s="11" t="s">
        <v>79</v>
      </c>
      <c r="D68" s="11">
        <v>300</v>
      </c>
      <c r="E68" s="49"/>
      <c r="F68" s="44">
        <f t="shared" si="8"/>
        <v>0</v>
      </c>
      <c r="G68" s="45">
        <v>0.23</v>
      </c>
      <c r="H68" s="44">
        <f t="shared" si="9"/>
        <v>0</v>
      </c>
    </row>
    <row r="69" spans="2:8" x14ac:dyDescent="0.25">
      <c r="B69" s="11" t="s">
        <v>13</v>
      </c>
      <c r="C69" s="11" t="s">
        <v>80</v>
      </c>
      <c r="D69" s="11">
        <v>100</v>
      </c>
      <c r="E69" s="49"/>
      <c r="F69" s="44">
        <f t="shared" si="8"/>
        <v>0</v>
      </c>
      <c r="G69" s="45">
        <v>0.23</v>
      </c>
      <c r="H69" s="44">
        <f t="shared" si="9"/>
        <v>0</v>
      </c>
    </row>
    <row r="70" spans="2:8" x14ac:dyDescent="0.25">
      <c r="B70" s="11" t="s">
        <v>14</v>
      </c>
      <c r="C70" s="11" t="s">
        <v>81</v>
      </c>
      <c r="D70" s="11">
        <v>400</v>
      </c>
      <c r="E70" s="49"/>
      <c r="F70" s="44">
        <f t="shared" si="8"/>
        <v>0</v>
      </c>
      <c r="G70" s="45">
        <v>0.23</v>
      </c>
      <c r="H70" s="44">
        <f t="shared" si="9"/>
        <v>0</v>
      </c>
    </row>
    <row r="71" spans="2:8" x14ac:dyDescent="0.25">
      <c r="B71" s="11" t="s">
        <v>15</v>
      </c>
      <c r="C71" s="11" t="s">
        <v>82</v>
      </c>
      <c r="D71" s="11">
        <v>190</v>
      </c>
      <c r="E71" s="49"/>
      <c r="F71" s="44">
        <f t="shared" si="8"/>
        <v>0</v>
      </c>
      <c r="G71" s="45">
        <v>0.23</v>
      </c>
      <c r="H71" s="44">
        <f t="shared" si="9"/>
        <v>0</v>
      </c>
    </row>
    <row r="72" spans="2:8" x14ac:dyDescent="0.25">
      <c r="B72" s="11" t="s">
        <v>16</v>
      </c>
      <c r="C72" s="11" t="s">
        <v>83</v>
      </c>
      <c r="D72" s="11">
        <v>100</v>
      </c>
      <c r="E72" s="49"/>
      <c r="F72" s="44">
        <f t="shared" si="8"/>
        <v>0</v>
      </c>
      <c r="G72" s="45">
        <v>0.23</v>
      </c>
      <c r="H72" s="44">
        <f t="shared" si="9"/>
        <v>0</v>
      </c>
    </row>
    <row r="73" spans="2:8" x14ac:dyDescent="0.25">
      <c r="B73" s="11" t="s">
        <v>17</v>
      </c>
      <c r="C73" s="11" t="s">
        <v>41</v>
      </c>
      <c r="D73" s="11">
        <v>500</v>
      </c>
      <c r="E73" s="49"/>
      <c r="F73" s="44">
        <f t="shared" si="8"/>
        <v>0</v>
      </c>
      <c r="G73" s="45">
        <v>0.23</v>
      </c>
      <c r="H73" s="44">
        <f t="shared" si="9"/>
        <v>0</v>
      </c>
    </row>
    <row r="74" spans="2:8" ht="30" x14ac:dyDescent="0.25">
      <c r="B74" s="11" t="s">
        <v>23</v>
      </c>
      <c r="C74" s="11" t="s">
        <v>84</v>
      </c>
      <c r="D74" s="11">
        <v>300</v>
      </c>
      <c r="E74" s="49"/>
      <c r="F74" s="44">
        <f t="shared" si="8"/>
        <v>0</v>
      </c>
      <c r="G74" s="45">
        <v>0.23</v>
      </c>
      <c r="H74" s="44">
        <f t="shared" si="9"/>
        <v>0</v>
      </c>
    </row>
    <row r="75" spans="2:8" x14ac:dyDescent="0.25">
      <c r="B75" s="11" t="s">
        <v>24</v>
      </c>
      <c r="C75" s="11" t="s">
        <v>85</v>
      </c>
      <c r="D75" s="11">
        <v>100</v>
      </c>
      <c r="E75" s="49"/>
      <c r="F75" s="44">
        <f t="shared" si="8"/>
        <v>0</v>
      </c>
      <c r="G75" s="45">
        <v>0.23</v>
      </c>
      <c r="H75" s="44">
        <f t="shared" si="9"/>
        <v>0</v>
      </c>
    </row>
    <row r="76" spans="2:8" x14ac:dyDescent="0.25">
      <c r="B76" s="11" t="s">
        <v>25</v>
      </c>
      <c r="C76" s="11" t="s">
        <v>86</v>
      </c>
      <c r="D76" s="11">
        <v>400</v>
      </c>
      <c r="E76" s="49"/>
      <c r="F76" s="44">
        <f t="shared" si="8"/>
        <v>0</v>
      </c>
      <c r="G76" s="45">
        <v>0.23</v>
      </c>
      <c r="H76" s="44">
        <f t="shared" si="9"/>
        <v>0</v>
      </c>
    </row>
    <row r="77" spans="2:8" x14ac:dyDescent="0.25">
      <c r="B77" s="11" t="s">
        <v>26</v>
      </c>
      <c r="C77" s="11" t="s">
        <v>87</v>
      </c>
      <c r="D77" s="11">
        <v>200</v>
      </c>
      <c r="E77" s="49"/>
      <c r="F77" s="44">
        <f t="shared" si="8"/>
        <v>0</v>
      </c>
      <c r="G77" s="45">
        <v>0.23</v>
      </c>
      <c r="H77" s="44">
        <f t="shared" si="9"/>
        <v>0</v>
      </c>
    </row>
    <row r="78" spans="2:8" ht="30" x14ac:dyDescent="0.25">
      <c r="B78" s="11" t="s">
        <v>28</v>
      </c>
      <c r="C78" s="11" t="s">
        <v>88</v>
      </c>
      <c r="D78" s="11">
        <v>200</v>
      </c>
      <c r="E78" s="49"/>
      <c r="F78" s="44">
        <f t="shared" si="8"/>
        <v>0</v>
      </c>
      <c r="G78" s="45">
        <v>0.23</v>
      </c>
      <c r="H78" s="44">
        <f t="shared" si="9"/>
        <v>0</v>
      </c>
    </row>
    <row r="79" spans="2:8" x14ac:dyDescent="0.25">
      <c r="B79" s="11" t="s">
        <v>29</v>
      </c>
      <c r="C79" s="11" t="s">
        <v>53</v>
      </c>
      <c r="D79" s="11">
        <v>100</v>
      </c>
      <c r="E79" s="49"/>
      <c r="F79" s="44">
        <f t="shared" si="8"/>
        <v>0</v>
      </c>
      <c r="G79" s="45">
        <v>0.23</v>
      </c>
      <c r="H79" s="44">
        <f t="shared" si="9"/>
        <v>0</v>
      </c>
    </row>
    <row r="80" spans="2:8" x14ac:dyDescent="0.25">
      <c r="B80" s="11" t="s">
        <v>30</v>
      </c>
      <c r="C80" s="11" t="s">
        <v>89</v>
      </c>
      <c r="D80" s="11">
        <v>100</v>
      </c>
      <c r="E80" s="49"/>
      <c r="F80" s="44">
        <f t="shared" si="8"/>
        <v>0</v>
      </c>
      <c r="G80" s="45">
        <v>0.23</v>
      </c>
      <c r="H80" s="44">
        <f t="shared" si="9"/>
        <v>0</v>
      </c>
    </row>
    <row r="81" spans="2:8" x14ac:dyDescent="0.25">
      <c r="B81" s="11" t="s">
        <v>31</v>
      </c>
      <c r="C81" s="11" t="s">
        <v>90</v>
      </c>
      <c r="D81" s="11">
        <v>150</v>
      </c>
      <c r="E81" s="49"/>
      <c r="F81" s="44">
        <f t="shared" si="8"/>
        <v>0</v>
      </c>
      <c r="G81" s="45">
        <v>0.23</v>
      </c>
      <c r="H81" s="44">
        <f t="shared" si="9"/>
        <v>0</v>
      </c>
    </row>
    <row r="82" spans="2:8" ht="30" x14ac:dyDescent="0.25">
      <c r="B82" s="11" t="s">
        <v>32</v>
      </c>
      <c r="C82" s="11" t="s">
        <v>91</v>
      </c>
      <c r="D82" s="11">
        <v>200</v>
      </c>
      <c r="E82" s="49"/>
      <c r="F82" s="44">
        <f t="shared" si="8"/>
        <v>0</v>
      </c>
      <c r="G82" s="45">
        <v>0.23</v>
      </c>
      <c r="H82" s="44">
        <f t="shared" si="9"/>
        <v>0</v>
      </c>
    </row>
    <row r="83" spans="2:8" ht="18.75" x14ac:dyDescent="0.25">
      <c r="B83" s="30"/>
      <c r="C83" s="30"/>
      <c r="D83" s="30"/>
      <c r="E83" s="46" t="s">
        <v>18</v>
      </c>
      <c r="F83" s="47">
        <f>SUM(F63:F82)</f>
        <v>0</v>
      </c>
      <c r="G83" s="48">
        <v>0.23</v>
      </c>
      <c r="H83" s="47">
        <f>SUM(H63:H82)</f>
        <v>0</v>
      </c>
    </row>
    <row r="84" spans="2:8" ht="18.75" x14ac:dyDescent="0.3">
      <c r="B84" s="12" t="s">
        <v>33</v>
      </c>
    </row>
    <row r="85" spans="2:8" ht="30" x14ac:dyDescent="0.25">
      <c r="B85" s="13" t="s">
        <v>3</v>
      </c>
      <c r="C85" s="13" t="s">
        <v>4</v>
      </c>
      <c r="D85" s="13" t="s">
        <v>5</v>
      </c>
      <c r="E85" s="13" t="s">
        <v>103</v>
      </c>
      <c r="F85" s="13" t="s">
        <v>104</v>
      </c>
      <c r="G85" s="13" t="s">
        <v>38</v>
      </c>
      <c r="H85" s="13" t="s">
        <v>105</v>
      </c>
    </row>
    <row r="86" spans="2:8" x14ac:dyDescent="0.25">
      <c r="B86" s="11" t="s">
        <v>7</v>
      </c>
      <c r="C86" s="11" t="s">
        <v>92</v>
      </c>
      <c r="D86" s="11">
        <v>100</v>
      </c>
      <c r="E86" s="49"/>
      <c r="F86" s="44">
        <f>E86*D86</f>
        <v>0</v>
      </c>
      <c r="G86" s="45">
        <v>0.23</v>
      </c>
      <c r="H86" s="44">
        <f>(E86*G86+E86)*D86</f>
        <v>0</v>
      </c>
    </row>
    <row r="87" spans="2:8" x14ac:dyDescent="0.25">
      <c r="B87" s="11" t="s">
        <v>8</v>
      </c>
      <c r="C87" s="11" t="s">
        <v>80</v>
      </c>
      <c r="D87" s="11">
        <v>50</v>
      </c>
      <c r="E87" s="49"/>
      <c r="F87" s="44">
        <f t="shared" ref="F87:F90" si="10">E87*D87</f>
        <v>0</v>
      </c>
      <c r="G87" s="45">
        <v>0.23</v>
      </c>
      <c r="H87" s="44">
        <f t="shared" ref="H87:H90" si="11">(E87*G87+E87)*D87</f>
        <v>0</v>
      </c>
    </row>
    <row r="88" spans="2:8" ht="30" x14ac:dyDescent="0.25">
      <c r="B88" s="11" t="s">
        <v>9</v>
      </c>
      <c r="C88" s="11" t="s">
        <v>93</v>
      </c>
      <c r="D88" s="11">
        <v>50</v>
      </c>
      <c r="E88" s="49"/>
      <c r="F88" s="44">
        <f t="shared" si="10"/>
        <v>0</v>
      </c>
      <c r="G88" s="45">
        <v>0.23</v>
      </c>
      <c r="H88" s="44">
        <f t="shared" si="11"/>
        <v>0</v>
      </c>
    </row>
    <row r="89" spans="2:8" x14ac:dyDescent="0.25">
      <c r="B89" s="11" t="s">
        <v>10</v>
      </c>
      <c r="C89" s="11" t="s">
        <v>94</v>
      </c>
      <c r="D89" s="11">
        <v>50</v>
      </c>
      <c r="E89" s="49"/>
      <c r="F89" s="44">
        <f t="shared" si="10"/>
        <v>0</v>
      </c>
      <c r="G89" s="45">
        <v>0.23</v>
      </c>
      <c r="H89" s="44">
        <f t="shared" si="11"/>
        <v>0</v>
      </c>
    </row>
    <row r="90" spans="2:8" x14ac:dyDescent="0.25">
      <c r="B90" s="11" t="s">
        <v>11</v>
      </c>
      <c r="C90" s="11" t="s">
        <v>95</v>
      </c>
      <c r="D90" s="11">
        <v>50</v>
      </c>
      <c r="E90" s="49"/>
      <c r="F90" s="44">
        <f t="shared" si="10"/>
        <v>0</v>
      </c>
      <c r="G90" s="45">
        <v>0.23</v>
      </c>
      <c r="H90" s="44">
        <f t="shared" si="11"/>
        <v>0</v>
      </c>
    </row>
    <row r="91" spans="2:8" ht="18.75" x14ac:dyDescent="0.25">
      <c r="B91" s="30"/>
      <c r="C91" s="30"/>
      <c r="D91" s="30"/>
      <c r="E91" s="46" t="s">
        <v>18</v>
      </c>
      <c r="F91" s="47">
        <f>SUM(F86:F90)</f>
        <v>0</v>
      </c>
      <c r="G91" s="48">
        <v>0.23</v>
      </c>
      <c r="H91" s="47">
        <f>SUM(H86:H90)</f>
        <v>0</v>
      </c>
    </row>
    <row r="92" spans="2:8" ht="18.75" x14ac:dyDescent="0.3">
      <c r="B92" s="12" t="s">
        <v>34</v>
      </c>
    </row>
    <row r="93" spans="2:8" ht="30" x14ac:dyDescent="0.25">
      <c r="B93" s="13" t="s">
        <v>3</v>
      </c>
      <c r="C93" s="13" t="s">
        <v>4</v>
      </c>
      <c r="D93" s="13" t="s">
        <v>5</v>
      </c>
      <c r="E93" s="13" t="s">
        <v>103</v>
      </c>
      <c r="F93" s="13" t="s">
        <v>104</v>
      </c>
      <c r="G93" s="13" t="s">
        <v>38</v>
      </c>
      <c r="H93" s="13" t="s">
        <v>105</v>
      </c>
    </row>
    <row r="94" spans="2:8" x14ac:dyDescent="0.25">
      <c r="B94" s="11" t="s">
        <v>7</v>
      </c>
      <c r="C94" s="11" t="s">
        <v>96</v>
      </c>
      <c r="D94" s="11">
        <v>120</v>
      </c>
      <c r="E94" s="49"/>
      <c r="F94" s="44">
        <f>E94*D94</f>
        <v>0</v>
      </c>
      <c r="G94" s="45">
        <v>0.23</v>
      </c>
      <c r="H94" s="44">
        <f>(E94*G94+E94)*D94</f>
        <v>0</v>
      </c>
    </row>
    <row r="95" spans="2:8" x14ac:dyDescent="0.25">
      <c r="B95" s="11" t="s">
        <v>8</v>
      </c>
      <c r="C95" s="11" t="s">
        <v>97</v>
      </c>
      <c r="D95" s="11">
        <v>80</v>
      </c>
      <c r="E95" s="49"/>
      <c r="F95" s="44">
        <f t="shared" ref="F95:F99" si="12">E95*D95</f>
        <v>0</v>
      </c>
      <c r="G95" s="45">
        <v>0.23</v>
      </c>
      <c r="H95" s="44">
        <f t="shared" ref="H95:H99" si="13">(E95*G95+E95)*D95</f>
        <v>0</v>
      </c>
    </row>
    <row r="96" spans="2:8" x14ac:dyDescent="0.25">
      <c r="B96" s="11" t="s">
        <v>9</v>
      </c>
      <c r="C96" s="11" t="s">
        <v>47</v>
      </c>
      <c r="D96" s="11">
        <v>50</v>
      </c>
      <c r="E96" s="49"/>
      <c r="F96" s="44">
        <f t="shared" si="12"/>
        <v>0</v>
      </c>
      <c r="G96" s="45">
        <v>0.23</v>
      </c>
      <c r="H96" s="44">
        <f t="shared" si="13"/>
        <v>0</v>
      </c>
    </row>
    <row r="97" spans="2:8" x14ac:dyDescent="0.25">
      <c r="B97" s="11" t="s">
        <v>10</v>
      </c>
      <c r="C97" s="11" t="s">
        <v>98</v>
      </c>
      <c r="D97" s="11">
        <v>100</v>
      </c>
      <c r="E97" s="49"/>
      <c r="F97" s="44">
        <f t="shared" si="12"/>
        <v>0</v>
      </c>
      <c r="G97" s="45">
        <v>0.23</v>
      </c>
      <c r="H97" s="44">
        <f t="shared" si="13"/>
        <v>0</v>
      </c>
    </row>
    <row r="98" spans="2:8" x14ac:dyDescent="0.25">
      <c r="B98" s="11" t="s">
        <v>11</v>
      </c>
      <c r="C98" s="11" t="s">
        <v>99</v>
      </c>
      <c r="D98" s="11">
        <v>140</v>
      </c>
      <c r="E98" s="49"/>
      <c r="F98" s="44">
        <f t="shared" si="12"/>
        <v>0</v>
      </c>
      <c r="G98" s="45">
        <v>0.23</v>
      </c>
      <c r="H98" s="44">
        <f t="shared" si="13"/>
        <v>0</v>
      </c>
    </row>
    <row r="99" spans="2:8" x14ac:dyDescent="0.25">
      <c r="B99" s="11" t="s">
        <v>12</v>
      </c>
      <c r="C99" s="11" t="s">
        <v>46</v>
      </c>
      <c r="D99" s="11">
        <v>190</v>
      </c>
      <c r="E99" s="49"/>
      <c r="F99" s="44">
        <f t="shared" si="12"/>
        <v>0</v>
      </c>
      <c r="G99" s="45">
        <v>0.23</v>
      </c>
      <c r="H99" s="44">
        <f t="shared" si="13"/>
        <v>0</v>
      </c>
    </row>
    <row r="100" spans="2:8" ht="18.75" x14ac:dyDescent="0.25">
      <c r="B100" s="30"/>
      <c r="C100" s="30"/>
      <c r="D100" s="30"/>
      <c r="E100" s="46" t="s">
        <v>18</v>
      </c>
      <c r="F100" s="47">
        <f>SUM(F94:F99)</f>
        <v>0</v>
      </c>
      <c r="G100" s="48">
        <v>0.23</v>
      </c>
      <c r="H100" s="47">
        <f>SUM(H94:H99)</f>
        <v>0</v>
      </c>
    </row>
    <row r="101" spans="2:8" ht="18.75" x14ac:dyDescent="0.3">
      <c r="B101" s="12" t="s">
        <v>35</v>
      </c>
    </row>
    <row r="102" spans="2:8" ht="30" x14ac:dyDescent="0.25">
      <c r="B102" s="13" t="s">
        <v>3</v>
      </c>
      <c r="C102" s="13" t="s">
        <v>4</v>
      </c>
      <c r="D102" s="13" t="s">
        <v>5</v>
      </c>
      <c r="E102" s="13" t="s">
        <v>103</v>
      </c>
      <c r="F102" s="13" t="s">
        <v>104</v>
      </c>
      <c r="G102" s="13" t="s">
        <v>38</v>
      </c>
      <c r="H102" s="13" t="s">
        <v>105</v>
      </c>
    </row>
    <row r="103" spans="2:8" x14ac:dyDescent="0.25">
      <c r="B103" s="11" t="s">
        <v>7</v>
      </c>
      <c r="C103" s="11" t="s">
        <v>101</v>
      </c>
      <c r="D103" s="11">
        <v>5</v>
      </c>
      <c r="E103" s="49"/>
      <c r="F103" s="44">
        <f>D103*E103</f>
        <v>0</v>
      </c>
      <c r="G103" s="45">
        <v>0.23</v>
      </c>
      <c r="H103" s="44">
        <f>(E103*G103+E103)*D103</f>
        <v>0</v>
      </c>
    </row>
    <row r="104" spans="2:8" x14ac:dyDescent="0.25">
      <c r="B104" s="11" t="s">
        <v>8</v>
      </c>
      <c r="C104" s="11" t="s">
        <v>48</v>
      </c>
      <c r="D104" s="11">
        <v>150</v>
      </c>
      <c r="E104" s="49"/>
      <c r="F104" s="44">
        <f t="shared" ref="F104:F107" si="14">D104*E104</f>
        <v>0</v>
      </c>
      <c r="G104" s="45">
        <v>0.23</v>
      </c>
      <c r="H104" s="44">
        <f t="shared" ref="H104:H107" si="15">(E104*G104+E104)*D104</f>
        <v>0</v>
      </c>
    </row>
    <row r="105" spans="2:8" x14ac:dyDescent="0.25">
      <c r="B105" s="11" t="s">
        <v>9</v>
      </c>
      <c r="C105" s="11" t="s">
        <v>39</v>
      </c>
      <c r="D105" s="11">
        <v>250</v>
      </c>
      <c r="E105" s="49"/>
      <c r="F105" s="44">
        <f t="shared" si="14"/>
        <v>0</v>
      </c>
      <c r="G105" s="45">
        <v>0.23</v>
      </c>
      <c r="H105" s="44">
        <f t="shared" si="15"/>
        <v>0</v>
      </c>
    </row>
    <row r="106" spans="2:8" x14ac:dyDescent="0.25">
      <c r="B106" s="11" t="s">
        <v>10</v>
      </c>
      <c r="C106" s="11" t="s">
        <v>46</v>
      </c>
      <c r="D106" s="11">
        <v>50</v>
      </c>
      <c r="E106" s="49"/>
      <c r="F106" s="44">
        <f t="shared" si="14"/>
        <v>0</v>
      </c>
      <c r="G106" s="45">
        <v>0.23</v>
      </c>
      <c r="H106" s="44">
        <f t="shared" si="15"/>
        <v>0</v>
      </c>
    </row>
    <row r="107" spans="2:8" x14ac:dyDescent="0.25">
      <c r="B107" s="11" t="s">
        <v>11</v>
      </c>
      <c r="C107" s="11" t="s">
        <v>100</v>
      </c>
      <c r="D107" s="11">
        <v>30</v>
      </c>
      <c r="E107" s="49"/>
      <c r="F107" s="44">
        <f t="shared" si="14"/>
        <v>0</v>
      </c>
      <c r="G107" s="45">
        <v>0.23</v>
      </c>
      <c r="H107" s="44">
        <f t="shared" si="15"/>
        <v>0</v>
      </c>
    </row>
    <row r="108" spans="2:8" ht="18.75" x14ac:dyDescent="0.25">
      <c r="B108" s="30"/>
      <c r="C108" s="30"/>
      <c r="D108" s="30"/>
      <c r="E108" s="50" t="s">
        <v>18</v>
      </c>
      <c r="F108" s="51">
        <f>SUM(F103:F107)</f>
        <v>0</v>
      </c>
      <c r="G108" s="48">
        <v>0.23</v>
      </c>
      <c r="H108" s="51">
        <f>SUM(H103:H107)</f>
        <v>0</v>
      </c>
    </row>
    <row r="109" spans="2:8" ht="18.75" x14ac:dyDescent="0.3">
      <c r="B109" s="12" t="s">
        <v>36</v>
      </c>
    </row>
    <row r="110" spans="2:8" ht="30" x14ac:dyDescent="0.25">
      <c r="B110" s="13" t="s">
        <v>3</v>
      </c>
      <c r="C110" s="13" t="s">
        <v>4</v>
      </c>
      <c r="D110" s="13" t="s">
        <v>5</v>
      </c>
      <c r="E110" s="13" t="s">
        <v>103</v>
      </c>
      <c r="F110" s="13" t="s">
        <v>104</v>
      </c>
      <c r="G110" s="13" t="s">
        <v>38</v>
      </c>
      <c r="H110" s="13" t="s">
        <v>105</v>
      </c>
    </row>
    <row r="111" spans="2:8" x14ac:dyDescent="0.25">
      <c r="B111" s="11" t="s">
        <v>7</v>
      </c>
      <c r="C111" s="11" t="s">
        <v>102</v>
      </c>
      <c r="D111" s="11">
        <v>8</v>
      </c>
      <c r="E111" s="49"/>
      <c r="F111" s="44">
        <f>D111*E111</f>
        <v>0</v>
      </c>
      <c r="G111" s="45">
        <v>0.23</v>
      </c>
      <c r="H111" s="44">
        <f>(E111*G111+E111)*D111</f>
        <v>0</v>
      </c>
    </row>
    <row r="112" spans="2:8" ht="18.75" x14ac:dyDescent="0.25">
      <c r="B112" s="30"/>
      <c r="C112" s="30"/>
      <c r="D112" s="30"/>
      <c r="E112" s="46" t="s">
        <v>18</v>
      </c>
      <c r="F112" s="47">
        <f>F111</f>
        <v>0</v>
      </c>
      <c r="G112" s="48">
        <v>0.23</v>
      </c>
      <c r="H112" s="47">
        <f>H111</f>
        <v>0</v>
      </c>
    </row>
    <row r="113" spans="2:8" ht="18.75" x14ac:dyDescent="0.3">
      <c r="B113" s="12" t="s">
        <v>37</v>
      </c>
    </row>
    <row r="114" spans="2:8" ht="30" x14ac:dyDescent="0.25">
      <c r="B114" s="13" t="s">
        <v>3</v>
      </c>
      <c r="C114" s="13" t="s">
        <v>4</v>
      </c>
      <c r="D114" s="13" t="s">
        <v>5</v>
      </c>
      <c r="E114" s="13" t="s">
        <v>103</v>
      </c>
      <c r="F114" s="13" t="s">
        <v>104</v>
      </c>
      <c r="G114" s="13" t="s">
        <v>38</v>
      </c>
      <c r="H114" s="13" t="s">
        <v>105</v>
      </c>
    </row>
    <row r="115" spans="2:8" x14ac:dyDescent="0.25">
      <c r="B115" s="11" t="s">
        <v>7</v>
      </c>
      <c r="C115" s="11" t="s">
        <v>63</v>
      </c>
      <c r="D115" s="11">
        <v>210</v>
      </c>
      <c r="E115" s="49"/>
      <c r="F115" s="44">
        <f>D115*E115</f>
        <v>0</v>
      </c>
      <c r="G115" s="45">
        <v>0.23</v>
      </c>
      <c r="H115" s="44">
        <f>(E115*G115+E115)*D115</f>
        <v>0</v>
      </c>
    </row>
    <row r="116" spans="2:8" x14ac:dyDescent="0.25">
      <c r="B116" s="11" t="s">
        <v>8</v>
      </c>
      <c r="C116" s="11" t="s">
        <v>106</v>
      </c>
      <c r="D116" s="11">
        <v>150</v>
      </c>
      <c r="E116" s="49"/>
      <c r="F116" s="44">
        <f t="shared" ref="F116:F120" si="16">D116*E116</f>
        <v>0</v>
      </c>
      <c r="G116" s="45">
        <v>0.23</v>
      </c>
      <c r="H116" s="44">
        <f t="shared" ref="H116:H120" si="17">(E116*G116+E116)*D116</f>
        <v>0</v>
      </c>
    </row>
    <row r="117" spans="2:8" x14ac:dyDescent="0.25">
      <c r="B117" s="11" t="s">
        <v>9</v>
      </c>
      <c r="C117" s="11" t="s">
        <v>107</v>
      </c>
      <c r="D117" s="11">
        <v>250</v>
      </c>
      <c r="E117" s="49"/>
      <c r="F117" s="44">
        <f t="shared" si="16"/>
        <v>0</v>
      </c>
      <c r="G117" s="45">
        <v>0.23</v>
      </c>
      <c r="H117" s="44">
        <f t="shared" si="17"/>
        <v>0</v>
      </c>
    </row>
    <row r="118" spans="2:8" x14ac:dyDescent="0.25">
      <c r="B118" s="11" t="s">
        <v>10</v>
      </c>
      <c r="C118" s="11" t="s">
        <v>47</v>
      </c>
      <c r="D118" s="11">
        <v>250</v>
      </c>
      <c r="E118" s="49"/>
      <c r="F118" s="44">
        <f t="shared" si="16"/>
        <v>0</v>
      </c>
      <c r="G118" s="45">
        <v>0.23</v>
      </c>
      <c r="H118" s="44">
        <f t="shared" si="17"/>
        <v>0</v>
      </c>
    </row>
    <row r="119" spans="2:8" x14ac:dyDescent="0.25">
      <c r="B119" s="11" t="s">
        <v>11</v>
      </c>
      <c r="C119" s="11" t="s">
        <v>108</v>
      </c>
      <c r="D119" s="11">
        <v>250</v>
      </c>
      <c r="E119" s="49"/>
      <c r="F119" s="44">
        <f t="shared" si="16"/>
        <v>0</v>
      </c>
      <c r="G119" s="45">
        <v>0.23</v>
      </c>
      <c r="H119" s="44">
        <f t="shared" si="17"/>
        <v>0</v>
      </c>
    </row>
    <row r="120" spans="2:8" x14ac:dyDescent="0.25">
      <c r="B120" s="11" t="s">
        <v>12</v>
      </c>
      <c r="C120" s="11" t="s">
        <v>109</v>
      </c>
      <c r="D120" s="11">
        <v>100</v>
      </c>
      <c r="E120" s="49"/>
      <c r="F120" s="44">
        <f t="shared" si="16"/>
        <v>0</v>
      </c>
      <c r="G120" s="45">
        <v>0.23</v>
      </c>
      <c r="H120" s="44">
        <f t="shared" si="17"/>
        <v>0</v>
      </c>
    </row>
    <row r="121" spans="2:8" ht="18.75" x14ac:dyDescent="0.25">
      <c r="B121" s="30"/>
      <c r="C121" s="30"/>
      <c r="D121" s="30"/>
      <c r="E121" s="46" t="s">
        <v>18</v>
      </c>
      <c r="F121" s="47">
        <f>SUM(F115:F120)</f>
        <v>0</v>
      </c>
      <c r="G121" s="48">
        <v>0.23</v>
      </c>
      <c r="H121" s="47">
        <f>SUM(H115:H120)</f>
        <v>0</v>
      </c>
    </row>
    <row r="122" spans="2:8" ht="10.5" customHeight="1" x14ac:dyDescent="0.25">
      <c r="B122" s="30"/>
      <c r="C122" s="30"/>
      <c r="D122" s="30"/>
      <c r="E122" s="30"/>
      <c r="F122" s="30"/>
      <c r="G122" s="30"/>
      <c r="H122" s="30"/>
    </row>
    <row r="123" spans="2:8" x14ac:dyDescent="0.25">
      <c r="B123" s="52" t="s">
        <v>49</v>
      </c>
      <c r="C123" s="52"/>
      <c r="D123" s="52"/>
      <c r="E123" s="52"/>
      <c r="F123" s="52"/>
      <c r="G123" s="52"/>
      <c r="H123" s="52"/>
    </row>
    <row r="124" spans="2:8" ht="33" customHeight="1" x14ac:dyDescent="0.25">
      <c r="B124" s="53" t="s">
        <v>50</v>
      </c>
      <c r="C124" s="53"/>
      <c r="D124" s="53"/>
      <c r="E124" s="53"/>
      <c r="F124" s="53"/>
      <c r="G124" s="53"/>
      <c r="H124" s="53"/>
    </row>
  </sheetData>
  <mergeCells count="3">
    <mergeCell ref="B6:H6"/>
    <mergeCell ref="B123:H123"/>
    <mergeCell ref="B124:H124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Jóźwiak-Tęsiorowska</dc:creator>
  <cp:lastModifiedBy>Marlena Jóźwiak-Tęsiorowska</cp:lastModifiedBy>
  <cp:lastPrinted>2025-04-08T09:12:01Z</cp:lastPrinted>
  <dcterms:created xsi:type="dcterms:W3CDTF">2015-06-05T18:19:34Z</dcterms:created>
  <dcterms:modified xsi:type="dcterms:W3CDTF">2025-04-17T21:26:02Z</dcterms:modified>
</cp:coreProperties>
</file>