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693BD072-8431-4FCF-8A94-75699E8CEBE3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9" i="1"/>
  <c r="K9" i="1" s="1"/>
  <c r="I9" i="1"/>
  <c r="H16" i="1"/>
  <c r="K16" i="1" s="1"/>
  <c r="I16" i="1"/>
  <c r="J16" i="1" s="1"/>
  <c r="I18" i="1"/>
  <c r="J18" i="1" s="1"/>
  <c r="H18" i="1"/>
  <c r="K18" i="1" s="1"/>
  <c r="I17" i="1"/>
  <c r="J17" i="1" s="1"/>
  <c r="H17" i="1"/>
  <c r="K17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J9" i="1" l="1"/>
  <c r="I31" i="1"/>
  <c r="K31" i="1"/>
  <c r="J4" i="1"/>
  <c r="J31" i="1" l="1"/>
</calcChain>
</file>

<file path=xl/sharedStrings.xml><?xml version="1.0" encoding="utf-8"?>
<sst xmlns="http://schemas.openxmlformats.org/spreadsheetml/2006/main" count="97" uniqueCount="72">
  <si>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</si>
  <si>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</si>
  <si>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</si>
  <si>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</si>
  <si>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</si>
  <si>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</si>
  <si>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</si>
  <si>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</si>
  <si>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</si>
  <si>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</si>
  <si>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</si>
  <si>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</si>
  <si>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</si>
  <si>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1.</t>
  </si>
  <si>
    <t>Chleb wiejskii, krojony waga 1kg, na kwasie z dodatkiem drożdży lub na drożdżach z dodatkiem soli. Bochenek o gładkiej lub lekko chropowatej skórce. Niedopuszczalne jest stosowanie do produkcji półproduktów mrożonych oraz polepszaczy do pieczywa. Opakowanie zbiorcze – kosz z tworzywa polietylenowego, nieuszkodzony, bez zanieczyszczeń.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</si>
  <si>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szt.</t>
  </si>
  <si>
    <t>2.</t>
  </si>
  <si>
    <t>3.</t>
  </si>
  <si>
    <t>Bułka kajzerka, waga 50g, zawartość mąki pszennej min. 80%, na kwasie z dodatkiem drożdży lub na drożdżach z dodatkiem soli. Kształt okrągły z krzyżowym podziałem, skórka gładka lub lekko chropowata, złocista. Niedopuszczalne jest stosowanie do produkcji półproduktów mrożonych oraz polepszaczy do pieczywa. Opakowanie zbiorcze – kosz z tworzywa polietylenowego, nieuszkodzony, bez zanieczyszczeń.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</si>
  <si>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4.</t>
  </si>
  <si>
    <t>Bułka zwykła, waga 100g- zawartość mąki pszennej min. 80%,  na kwasie z dodatkiem drożdży lub na drożdżach z dodatkiem soli. Niedopuszczalne jest stosowanie do produkcji półproduktów mrożonych oraz polepszaczy do pieczywa. Opakowanie zbiorcze – kosz z tworzywa polietylenowego, nieuszkodzony, bez zanieczyszczeń. 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</si>
  <si>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5.</t>
  </si>
  <si>
    <t>Angielka 400g Niedopuszczalne jest stosowanie do produkcji półproduktów mrożonych oraz polepszaczy do pieczywa</t>
  </si>
  <si>
    <t>6.</t>
  </si>
  <si>
    <t>Paluch 100g Niedopuszczalne jest stosowanie do produkcji półproduktów mrożonych oraz polepszaczy do pieczywa</t>
  </si>
  <si>
    <t>7.</t>
  </si>
  <si>
    <r>
      <t>Chałka z kruszonką -</t>
    </r>
    <r>
      <rPr>
        <sz val="9"/>
        <color rgb="FF000000"/>
        <rFont val="Times New Roman"/>
        <family val="1"/>
        <charset val="238"/>
      </rPr>
      <t xml:space="preserve"> mąka pszenna, mąka żytnia, woda, drożdże sól,</t>
    </r>
  </si>
  <si>
    <t>8.</t>
  </si>
  <si>
    <t>9.</t>
  </si>
  <si>
    <t>Rogal z kruszonką lub makiem 100g Niedopuszczalne jest stosowanie do produkcji półproduktów mrożonych oraz polepszaczy do pieczywa</t>
  </si>
  <si>
    <t>10.</t>
  </si>
  <si>
    <t>kg</t>
  </si>
  <si>
    <t>11.</t>
  </si>
  <si>
    <t>Sernik, bez polepszaczy i konserwantów</t>
  </si>
  <si>
    <t>12.</t>
  </si>
  <si>
    <t>Ciastka karbowane z marmoladą</t>
  </si>
  <si>
    <t>13.</t>
  </si>
  <si>
    <t>Ciastka kruche kwiatuszki, maszynkowe, bez polepszaczy i konserwantów</t>
  </si>
  <si>
    <t>14.</t>
  </si>
  <si>
    <t>Jabłecznik, bez polepszaczy i konserwantów</t>
  </si>
  <si>
    <t>15.</t>
  </si>
  <si>
    <t>Bułka drożdżowa z jabłuszkiem lub serem, bez polepszaczy i konserwantów</t>
  </si>
  <si>
    <t>16.</t>
  </si>
  <si>
    <t>Ciasto Babka, bez polepszaczy i konserwantów</t>
  </si>
  <si>
    <t>17.</t>
  </si>
  <si>
    <t>Pierożki z serem, bez polepszaczy i konserwantów</t>
  </si>
  <si>
    <t>18.</t>
  </si>
  <si>
    <t>Makowiec,bez polepszaczy i konserwantów</t>
  </si>
  <si>
    <t>19.</t>
  </si>
  <si>
    <t>Ciastko domowe,bez polepszaczy i konserwantów</t>
  </si>
  <si>
    <t>20.</t>
  </si>
  <si>
    <t>Chleb pszenno-żytni, waga 600g, na kwasie z dodatkiem drożdży lub na drożdżach z dodatkiem soli. Bochenek o gładkiej lub lekko chropowatej skórce. Niedopuszczalne jest stosowanie do produkcji półproduktów mrożonych oraz polepszaczy do pieczywa. Opakowanie zbiorcze – kosz z tworzywa polietylenowego, nieuszkodzony, bez zanieczyszczeń. Produkt pakowany z etykietą zawierającą niezbędne informacje, produkt niepakowany ze specyfikacją zawierającą przynajmniej: wykaz składników, wykaz alergenów, informację o wartości odżywczej, informację o dacie minimalnej trwałości/terminie przydatności do spożycia.</t>
  </si>
  <si>
    <t>21.</t>
  </si>
  <si>
    <t>Pączki mini</t>
  </si>
  <si>
    <t>22.</t>
  </si>
  <si>
    <t>Bułka /rogal maślany</t>
  </si>
  <si>
    <t>23.</t>
  </si>
  <si>
    <t>24.</t>
  </si>
  <si>
    <t>Faworki</t>
  </si>
  <si>
    <t>25.</t>
  </si>
  <si>
    <t>Pączek</t>
  </si>
  <si>
    <t>26.</t>
  </si>
  <si>
    <t>Muffinki, bez polepszaczy i konserwantów</t>
  </si>
  <si>
    <t>27.</t>
  </si>
  <si>
    <t>załącznik do Formularza ofertowego - część nr 7</t>
  </si>
  <si>
    <t>Chałka z kruszonką - mąka pszenna, mąka żytnia, woda, drożdże sól,</t>
  </si>
  <si>
    <t>Bagietka 300g - mąka pszenna, drożdże, sól</t>
  </si>
  <si>
    <t>Rogalik z marmoladą bez upepszczy</t>
  </si>
  <si>
    <r>
      <t xml:space="preserve">Chleb wieloziarnisty, waga </t>
    </r>
    <r>
      <rPr>
        <b/>
        <sz val="11"/>
        <color rgb="FF000000"/>
        <rFont val="Calibri"/>
        <family val="2"/>
        <charset val="238"/>
        <scheme val="minor"/>
      </rPr>
      <t>500g/800g</t>
    </r>
    <r>
      <rPr>
        <sz val="11"/>
        <color rgb="FF000000"/>
        <rFont val="Calibri"/>
        <family val="2"/>
        <charset val="238"/>
        <scheme val="minor"/>
      </rPr>
      <t>, chleb o wilgotnym miękiszu, lekko kwaskowym smaku, wypiekany z zastosowaniem naturalnego kwasu chlebowego z dodatkiem ziaren (ziarna cięte jęczmiena, owsa, pszenicy, żyta, soi, sezamu, słonecznika i lnu), zawartość mąki żytniej do 40%,</t>
    </r>
  </si>
  <si>
    <t>Bułka ciemna grahama 50g( mąka graham, drożdże, woda),</t>
  </si>
  <si>
    <r>
      <t xml:space="preserve">Chleb grahama, waga </t>
    </r>
    <r>
      <rPr>
        <b/>
        <sz val="11"/>
        <color rgb="FF000000"/>
        <rFont val="Calibri"/>
        <family val="2"/>
        <charset val="238"/>
        <scheme val="minor"/>
      </rPr>
      <t>500g/800g</t>
    </r>
    <r>
      <rPr>
        <sz val="11"/>
        <color rgb="FF000000"/>
        <rFont val="Calibri"/>
        <family val="2"/>
        <charset val="238"/>
        <scheme val="minor"/>
      </rPr>
      <t xml:space="preserve"> (mąka razowa, drożdże, woda), krojony, </t>
    </r>
  </si>
  <si>
    <t>Część nr 7-Pieczywo*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</si>
</sst>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2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/>
  </cellStyleXfs>
  <cellXfs count="26">
    <xf numFmtId="0" fontId="0" fillId="0" borderId="0" xfId="0"/>
    <xf numFmtId="2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/>
    <xf numFmtId="2" fontId="4" fillId="0" borderId="0" xfId="0" applyNumberFormat="1" applyFont="1"/>
    <xf numFmtId="2" fontId="3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164" fontId="7" fillId="0" borderId="1" xfId="1" applyFont="1" applyBorder="1" applyAlignment="1" applyProtection="1">
      <alignment wrapText="1"/>
      <protection locked="0"/>
    </xf>
    <xf numFmtId="0" fontId="9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9" fontId="0" fillId="0" borderId="1" xfId="0" applyNumberFormat="1" applyBorder="1"/>
  </cellXfs>
  <cellStyles count="2">
    <cellStyle name="Excel Built-in Normal" xfId="1" xr:uid="{E9C01958-F67A-415A-9B9B-A37577A692C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R34"/>
  <sheetViews>
    <sheetView tabSelected="1" topLeftCell="A13" zoomScaleNormal="100" workbookViewId="0">
      <selection activeCell="S22" sqref="S22"/>
    </sheetView>
  </sheetViews>
  <sheetFormatPr defaultRowHeight="15"/>
  <cols>
    <col min="1" max="1" width="4.5703125" customWidth="1"/>
    <col min="2" max="2" width="45" customWidth="1"/>
    <col min="4" max="4" width="13.5703125" customWidth="1"/>
    <col min="5" max="5" width="11" customWidth="1"/>
  </cols>
  <sheetData>
    <row r="1" spans="1:18" ht="15.75">
      <c r="A1" s="8"/>
      <c r="B1" s="22" t="s">
        <v>64</v>
      </c>
      <c r="C1" s="22"/>
      <c r="D1" s="22"/>
      <c r="E1" s="22"/>
      <c r="F1" s="22"/>
      <c r="G1" s="22"/>
      <c r="H1" s="22"/>
      <c r="I1" s="22"/>
      <c r="J1" s="22"/>
      <c r="K1" s="22"/>
    </row>
    <row r="2" spans="1:18" ht="15.75">
      <c r="A2" s="8"/>
      <c r="B2" s="23" t="s">
        <v>71</v>
      </c>
      <c r="C2" s="23"/>
      <c r="D2" s="23"/>
      <c r="E2" s="19"/>
      <c r="F2" s="19"/>
      <c r="G2" s="19"/>
      <c r="H2" s="19"/>
      <c r="I2" s="19"/>
      <c r="J2" s="19"/>
      <c r="K2" s="19"/>
    </row>
    <row r="3" spans="1:18" ht="60">
      <c r="A3" s="18" t="s">
        <v>0</v>
      </c>
      <c r="B3" s="8" t="s">
        <v>1</v>
      </c>
      <c r="C3" s="9" t="s">
        <v>2</v>
      </c>
      <c r="D3" s="12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</row>
    <row r="4" spans="1:18" ht="225">
      <c r="A4" s="20" t="s">
        <v>13</v>
      </c>
      <c r="B4" s="14" t="s">
        <v>14</v>
      </c>
      <c r="C4" s="13" t="s">
        <v>15</v>
      </c>
      <c r="D4" s="15">
        <v>200</v>
      </c>
      <c r="E4" s="6"/>
      <c r="F4" s="7">
        <v>0</v>
      </c>
      <c r="G4" s="25">
        <v>0.05</v>
      </c>
      <c r="H4" s="7">
        <f>F4+F4*G4%</f>
        <v>0</v>
      </c>
      <c r="I4" s="7">
        <f>D4*F4</f>
        <v>0</v>
      </c>
      <c r="J4" s="7">
        <f>I4*G4%</f>
        <v>0</v>
      </c>
      <c r="K4" s="7">
        <f>D4*H4</f>
        <v>0</v>
      </c>
    </row>
    <row r="5" spans="1:18" ht="105">
      <c r="A5" s="21" t="s">
        <v>16</v>
      </c>
      <c r="B5" s="14" t="s">
        <v>68</v>
      </c>
      <c r="C5" s="13" t="s">
        <v>15</v>
      </c>
      <c r="D5" s="15">
        <v>250</v>
      </c>
      <c r="E5" s="6"/>
      <c r="F5" s="7">
        <v>0</v>
      </c>
      <c r="G5" s="25">
        <v>0.05</v>
      </c>
      <c r="H5" s="7">
        <f t="shared" ref="H5:H30" si="0">F5+F5*G5%</f>
        <v>0</v>
      </c>
      <c r="I5" s="7">
        <f t="shared" ref="I5:I29" si="1">D5*F5</f>
        <v>0</v>
      </c>
      <c r="J5" s="7">
        <f t="shared" ref="J5:J30" si="2">I5*G5%</f>
        <v>0</v>
      </c>
      <c r="K5" s="7">
        <f t="shared" ref="K5:K30" si="3">D5*H5</f>
        <v>0</v>
      </c>
    </row>
    <row r="6" spans="1:18" ht="240">
      <c r="A6" s="21" t="s">
        <v>17</v>
      </c>
      <c r="B6" s="14" t="s">
        <v>18</v>
      </c>
      <c r="C6" s="13" t="s">
        <v>15</v>
      </c>
      <c r="D6" s="15">
        <v>510</v>
      </c>
      <c r="E6" s="6"/>
      <c r="F6" s="7">
        <v>0</v>
      </c>
      <c r="G6" s="25">
        <v>0.05</v>
      </c>
      <c r="H6" s="7">
        <f t="shared" si="0"/>
        <v>0</v>
      </c>
      <c r="I6" s="7">
        <f t="shared" si="1"/>
        <v>0</v>
      </c>
      <c r="J6" s="7">
        <f t="shared" si="2"/>
        <v>0</v>
      </c>
      <c r="K6" s="7">
        <f t="shared" si="3"/>
        <v>0</v>
      </c>
    </row>
    <row r="7" spans="1:18" ht="210">
      <c r="A7" s="21" t="s">
        <v>19</v>
      </c>
      <c r="B7" s="14" t="s">
        <v>20</v>
      </c>
      <c r="C7" s="13" t="s">
        <v>15</v>
      </c>
      <c r="D7" s="15">
        <v>400</v>
      </c>
      <c r="E7" s="6"/>
      <c r="F7" s="7">
        <v>0</v>
      </c>
      <c r="G7" s="25">
        <v>0.05</v>
      </c>
      <c r="H7" s="7">
        <f t="shared" si="0"/>
        <v>0</v>
      </c>
      <c r="I7" s="7">
        <f t="shared" si="1"/>
        <v>0</v>
      </c>
      <c r="J7" s="7">
        <f t="shared" si="2"/>
        <v>0</v>
      </c>
      <c r="K7" s="7">
        <f t="shared" si="3"/>
        <v>0</v>
      </c>
    </row>
    <row r="8" spans="1:18" ht="45.75" thickBot="1">
      <c r="A8" s="21" t="s">
        <v>21</v>
      </c>
      <c r="B8" s="14" t="s">
        <v>22</v>
      </c>
      <c r="C8" s="13" t="s">
        <v>15</v>
      </c>
      <c r="D8" s="15">
        <v>100</v>
      </c>
      <c r="E8" s="6"/>
      <c r="F8" s="7">
        <v>0</v>
      </c>
      <c r="G8" s="25">
        <v>0.05</v>
      </c>
      <c r="H8" s="7">
        <f t="shared" si="0"/>
        <v>0</v>
      </c>
      <c r="I8" s="7">
        <f t="shared" si="1"/>
        <v>0</v>
      </c>
      <c r="J8" s="7">
        <f t="shared" si="2"/>
        <v>0</v>
      </c>
      <c r="K8" s="7">
        <f t="shared" si="3"/>
        <v>0</v>
      </c>
    </row>
    <row r="9" spans="1:18" ht="32.25" customHeight="1">
      <c r="A9" s="21" t="s">
        <v>23</v>
      </c>
      <c r="B9" s="14" t="s">
        <v>24</v>
      </c>
      <c r="C9" s="13" t="s">
        <v>15</v>
      </c>
      <c r="D9" s="15">
        <v>60</v>
      </c>
      <c r="E9" s="6"/>
      <c r="F9" s="7">
        <v>0</v>
      </c>
      <c r="G9" s="25">
        <v>0.05</v>
      </c>
      <c r="H9" s="7">
        <f t="shared" si="0"/>
        <v>0</v>
      </c>
      <c r="I9" s="7">
        <f t="shared" si="1"/>
        <v>0</v>
      </c>
      <c r="J9" s="7">
        <f t="shared" si="2"/>
        <v>0</v>
      </c>
      <c r="K9" s="7">
        <f t="shared" si="3"/>
        <v>0</v>
      </c>
      <c r="R9" s="2" t="s">
        <v>26</v>
      </c>
    </row>
    <row r="10" spans="1:18" ht="29.25" customHeight="1">
      <c r="A10" s="21" t="s">
        <v>25</v>
      </c>
      <c r="B10" s="14" t="s">
        <v>65</v>
      </c>
      <c r="C10" s="10" t="s">
        <v>15</v>
      </c>
      <c r="D10" s="16">
        <v>40</v>
      </c>
      <c r="E10" s="6"/>
      <c r="F10" s="7">
        <v>0</v>
      </c>
      <c r="G10" s="25">
        <v>0.05</v>
      </c>
      <c r="H10" s="7">
        <f t="shared" si="0"/>
        <v>0</v>
      </c>
      <c r="I10" s="7">
        <f t="shared" si="1"/>
        <v>0</v>
      </c>
      <c r="J10" s="7">
        <f t="shared" si="2"/>
        <v>0</v>
      </c>
      <c r="K10" s="7">
        <f t="shared" si="3"/>
        <v>0</v>
      </c>
    </row>
    <row r="11" spans="1:18">
      <c r="A11" s="21" t="s">
        <v>27</v>
      </c>
      <c r="B11" s="14" t="s">
        <v>66</v>
      </c>
      <c r="C11" s="10" t="s">
        <v>15</v>
      </c>
      <c r="D11" s="16">
        <v>12</v>
      </c>
      <c r="E11" s="6"/>
      <c r="F11" s="7">
        <v>0</v>
      </c>
      <c r="G11" s="25">
        <v>0.05</v>
      </c>
      <c r="H11" s="7">
        <f t="shared" si="0"/>
        <v>0</v>
      </c>
      <c r="I11" s="7">
        <f t="shared" si="1"/>
        <v>0</v>
      </c>
      <c r="J11" s="7">
        <f t="shared" si="2"/>
        <v>0</v>
      </c>
      <c r="K11" s="7">
        <f t="shared" si="3"/>
        <v>0</v>
      </c>
    </row>
    <row r="12" spans="1:18" ht="60">
      <c r="A12" s="21" t="s">
        <v>28</v>
      </c>
      <c r="B12" s="14" t="s">
        <v>29</v>
      </c>
      <c r="C12" s="10" t="s">
        <v>15</v>
      </c>
      <c r="D12" s="15">
        <v>60</v>
      </c>
      <c r="E12" s="6"/>
      <c r="F12" s="7">
        <v>0</v>
      </c>
      <c r="G12" s="25">
        <v>0.05</v>
      </c>
      <c r="H12" s="7">
        <f t="shared" si="0"/>
        <v>0</v>
      </c>
      <c r="I12" s="7">
        <f t="shared" si="1"/>
        <v>0</v>
      </c>
      <c r="J12" s="7">
        <f t="shared" si="2"/>
        <v>0</v>
      </c>
      <c r="K12" s="7">
        <f t="shared" si="3"/>
        <v>0</v>
      </c>
    </row>
    <row r="13" spans="1:18">
      <c r="A13" s="21" t="s">
        <v>30</v>
      </c>
      <c r="B13" s="11" t="s">
        <v>67</v>
      </c>
      <c r="C13" s="10" t="s">
        <v>31</v>
      </c>
      <c r="D13" s="15">
        <v>10</v>
      </c>
      <c r="E13" s="6"/>
      <c r="F13" s="7">
        <v>0</v>
      </c>
      <c r="G13" s="25">
        <v>0.05</v>
      </c>
      <c r="H13" s="7">
        <f t="shared" si="0"/>
        <v>0</v>
      </c>
      <c r="I13" s="7">
        <f t="shared" si="1"/>
        <v>0</v>
      </c>
      <c r="J13" s="7">
        <f t="shared" si="2"/>
        <v>0</v>
      </c>
      <c r="K13" s="7">
        <f t="shared" si="3"/>
        <v>0</v>
      </c>
    </row>
    <row r="14" spans="1:18">
      <c r="A14" s="21" t="s">
        <v>32</v>
      </c>
      <c r="B14" s="17" t="s">
        <v>33</v>
      </c>
      <c r="C14" s="13" t="s">
        <v>31</v>
      </c>
      <c r="D14" s="16">
        <v>10</v>
      </c>
      <c r="E14" s="6"/>
      <c r="F14" s="7">
        <v>0</v>
      </c>
      <c r="G14" s="25">
        <v>0.05</v>
      </c>
      <c r="H14" s="7">
        <f t="shared" si="0"/>
        <v>0</v>
      </c>
      <c r="I14" s="7">
        <f t="shared" si="1"/>
        <v>0</v>
      </c>
      <c r="J14" s="7">
        <f t="shared" si="2"/>
        <v>0</v>
      </c>
      <c r="K14" s="7">
        <f t="shared" si="3"/>
        <v>0</v>
      </c>
    </row>
    <row r="15" spans="1:18" ht="21.75" customHeight="1">
      <c r="A15" s="21" t="s">
        <v>34</v>
      </c>
      <c r="B15" s="17" t="s">
        <v>35</v>
      </c>
      <c r="C15" s="13" t="s">
        <v>31</v>
      </c>
      <c r="D15" s="16">
        <v>4</v>
      </c>
      <c r="E15" s="6"/>
      <c r="F15" s="7">
        <v>0</v>
      </c>
      <c r="G15" s="25">
        <v>0.05</v>
      </c>
      <c r="H15" s="7">
        <f t="shared" si="0"/>
        <v>0</v>
      </c>
      <c r="I15" s="7">
        <f t="shared" si="1"/>
        <v>0</v>
      </c>
      <c r="J15" s="7">
        <f t="shared" si="2"/>
        <v>0</v>
      </c>
      <c r="K15" s="7">
        <f t="shared" si="3"/>
        <v>0</v>
      </c>
    </row>
    <row r="16" spans="1:18" ht="36.75" customHeight="1">
      <c r="A16" s="21" t="s">
        <v>36</v>
      </c>
      <c r="B16" s="17" t="s">
        <v>37</v>
      </c>
      <c r="C16" s="13" t="s">
        <v>31</v>
      </c>
      <c r="D16" s="16">
        <v>6</v>
      </c>
      <c r="E16" s="6"/>
      <c r="F16" s="7">
        <v>0</v>
      </c>
      <c r="G16" s="25">
        <v>0.05</v>
      </c>
      <c r="H16" s="7">
        <f t="shared" si="0"/>
        <v>0</v>
      </c>
      <c r="I16" s="7">
        <f t="shared" si="1"/>
        <v>0</v>
      </c>
      <c r="J16" s="7">
        <f t="shared" si="2"/>
        <v>0</v>
      </c>
      <c r="K16" s="7">
        <f t="shared" si="3"/>
        <v>0</v>
      </c>
    </row>
    <row r="17" spans="1:11">
      <c r="A17" s="21" t="s">
        <v>38</v>
      </c>
      <c r="B17" s="17" t="s">
        <v>39</v>
      </c>
      <c r="C17" s="13" t="s">
        <v>31</v>
      </c>
      <c r="D17" s="15">
        <v>6</v>
      </c>
      <c r="E17" s="6"/>
      <c r="F17" s="7">
        <v>0</v>
      </c>
      <c r="G17" s="25">
        <v>0.05</v>
      </c>
      <c r="H17" s="7">
        <f t="shared" si="0"/>
        <v>0</v>
      </c>
      <c r="I17" s="7">
        <f t="shared" si="1"/>
        <v>0</v>
      </c>
      <c r="J17" s="7">
        <f t="shared" si="2"/>
        <v>0</v>
      </c>
      <c r="K17" s="7">
        <f t="shared" si="3"/>
        <v>0</v>
      </c>
    </row>
    <row r="18" spans="1:11" ht="30">
      <c r="A18" s="21" t="s">
        <v>40</v>
      </c>
      <c r="B18" s="17" t="s">
        <v>41</v>
      </c>
      <c r="C18" s="13" t="s">
        <v>15</v>
      </c>
      <c r="D18" s="16">
        <v>160</v>
      </c>
      <c r="E18" s="6"/>
      <c r="F18" s="7">
        <v>0</v>
      </c>
      <c r="G18" s="25">
        <v>0.05</v>
      </c>
      <c r="H18" s="7">
        <f t="shared" si="0"/>
        <v>0</v>
      </c>
      <c r="I18" s="7">
        <f t="shared" si="1"/>
        <v>0</v>
      </c>
      <c r="J18" s="7">
        <f t="shared" si="2"/>
        <v>0</v>
      </c>
      <c r="K18" s="7">
        <f t="shared" si="3"/>
        <v>0</v>
      </c>
    </row>
    <row r="19" spans="1:11">
      <c r="A19" s="21" t="s">
        <v>42</v>
      </c>
      <c r="B19" s="14" t="s">
        <v>43</v>
      </c>
      <c r="C19" s="13" t="s">
        <v>31</v>
      </c>
      <c r="D19" s="16">
        <v>6</v>
      </c>
      <c r="E19" s="6"/>
      <c r="F19" s="7">
        <v>0</v>
      </c>
      <c r="G19" s="25">
        <v>0.05</v>
      </c>
      <c r="H19" s="7">
        <f t="shared" si="0"/>
        <v>0</v>
      </c>
      <c r="I19" s="7">
        <f t="shared" si="1"/>
        <v>0</v>
      </c>
      <c r="J19" s="7">
        <f t="shared" si="2"/>
        <v>0</v>
      </c>
      <c r="K19" s="7">
        <f t="shared" si="3"/>
        <v>0</v>
      </c>
    </row>
    <row r="20" spans="1:11" ht="30">
      <c r="A20" s="21" t="s">
        <v>44</v>
      </c>
      <c r="B20" s="14" t="s">
        <v>45</v>
      </c>
      <c r="C20" s="13" t="s">
        <v>31</v>
      </c>
      <c r="D20" s="16">
        <v>5</v>
      </c>
      <c r="E20" s="6"/>
      <c r="F20" s="7">
        <v>0</v>
      </c>
      <c r="G20" s="25">
        <v>0.05</v>
      </c>
      <c r="H20" s="7">
        <f t="shared" si="0"/>
        <v>0</v>
      </c>
      <c r="I20" s="7">
        <f t="shared" si="1"/>
        <v>0</v>
      </c>
      <c r="J20" s="7">
        <f t="shared" si="2"/>
        <v>0</v>
      </c>
      <c r="K20" s="7">
        <f t="shared" si="3"/>
        <v>0</v>
      </c>
    </row>
    <row r="21" spans="1:11">
      <c r="A21" s="21" t="s">
        <v>46</v>
      </c>
      <c r="B21" s="14" t="s">
        <v>47</v>
      </c>
      <c r="C21" s="13" t="s">
        <v>31</v>
      </c>
      <c r="D21" s="16">
        <v>10</v>
      </c>
      <c r="E21" s="6"/>
      <c r="F21" s="7">
        <v>0</v>
      </c>
      <c r="G21" s="25">
        <v>0.05</v>
      </c>
      <c r="H21" s="7">
        <f t="shared" si="0"/>
        <v>0</v>
      </c>
      <c r="I21" s="7">
        <f t="shared" si="1"/>
        <v>0</v>
      </c>
      <c r="J21" s="7">
        <f t="shared" si="2"/>
        <v>0</v>
      </c>
      <c r="K21" s="7">
        <f t="shared" si="3"/>
        <v>0</v>
      </c>
    </row>
    <row r="22" spans="1:11" ht="30">
      <c r="A22" s="21" t="s">
        <v>48</v>
      </c>
      <c r="B22" s="14" t="s">
        <v>49</v>
      </c>
      <c r="C22" s="13" t="s">
        <v>31</v>
      </c>
      <c r="D22" s="16">
        <v>8</v>
      </c>
      <c r="E22" s="6"/>
      <c r="F22" s="7">
        <v>0</v>
      </c>
      <c r="G22" s="25">
        <v>0.05</v>
      </c>
      <c r="H22" s="7">
        <f t="shared" si="0"/>
        <v>0</v>
      </c>
      <c r="I22" s="7">
        <f t="shared" si="1"/>
        <v>0</v>
      </c>
      <c r="J22" s="7">
        <f t="shared" si="2"/>
        <v>0</v>
      </c>
      <c r="K22" s="7">
        <f t="shared" si="3"/>
        <v>0</v>
      </c>
    </row>
    <row r="23" spans="1:11" ht="225">
      <c r="A23" s="21" t="s">
        <v>50</v>
      </c>
      <c r="B23" s="14" t="s">
        <v>51</v>
      </c>
      <c r="C23" s="13" t="s">
        <v>15</v>
      </c>
      <c r="D23" s="16">
        <v>150</v>
      </c>
      <c r="E23" s="6"/>
      <c r="F23" s="7">
        <v>0</v>
      </c>
      <c r="G23" s="25">
        <v>0.05</v>
      </c>
      <c r="H23" s="7">
        <f t="shared" si="0"/>
        <v>0</v>
      </c>
      <c r="I23" s="7">
        <f t="shared" si="1"/>
        <v>0</v>
      </c>
      <c r="J23" s="7">
        <f t="shared" si="2"/>
        <v>0</v>
      </c>
      <c r="K23" s="7">
        <f t="shared" si="3"/>
        <v>0</v>
      </c>
    </row>
    <row r="24" spans="1:11">
      <c r="A24" s="21" t="s">
        <v>52</v>
      </c>
      <c r="B24" s="14" t="s">
        <v>53</v>
      </c>
      <c r="C24" s="13" t="s">
        <v>31</v>
      </c>
      <c r="D24" s="16">
        <v>16</v>
      </c>
      <c r="E24" s="6"/>
      <c r="F24" s="7">
        <v>0</v>
      </c>
      <c r="G24" s="25">
        <v>0.05</v>
      </c>
      <c r="H24" s="7">
        <f t="shared" si="0"/>
        <v>0</v>
      </c>
      <c r="I24" s="7">
        <f t="shared" si="1"/>
        <v>0</v>
      </c>
      <c r="J24" s="7">
        <f t="shared" si="2"/>
        <v>0</v>
      </c>
      <c r="K24" s="7">
        <f t="shared" si="3"/>
        <v>0</v>
      </c>
    </row>
    <row r="25" spans="1:11">
      <c r="A25" s="21" t="s">
        <v>54</v>
      </c>
      <c r="B25" s="14" t="s">
        <v>55</v>
      </c>
      <c r="C25" s="13" t="s">
        <v>15</v>
      </c>
      <c r="D25" s="16">
        <v>120</v>
      </c>
      <c r="E25" s="6"/>
      <c r="F25" s="7">
        <v>0</v>
      </c>
      <c r="G25" s="25">
        <v>0.05</v>
      </c>
      <c r="H25" s="7">
        <f t="shared" si="0"/>
        <v>0</v>
      </c>
      <c r="I25" s="7">
        <f t="shared" si="1"/>
        <v>0</v>
      </c>
      <c r="J25" s="7">
        <f t="shared" si="2"/>
        <v>0</v>
      </c>
      <c r="K25" s="7">
        <f t="shared" si="3"/>
        <v>0</v>
      </c>
    </row>
    <row r="26" spans="1:11" ht="30">
      <c r="A26" s="21" t="s">
        <v>56</v>
      </c>
      <c r="B26" s="14" t="s">
        <v>69</v>
      </c>
      <c r="C26" s="13" t="s">
        <v>15</v>
      </c>
      <c r="D26" s="16">
        <v>220</v>
      </c>
      <c r="E26" s="6"/>
      <c r="F26" s="7">
        <v>0</v>
      </c>
      <c r="G26" s="25">
        <v>0.05</v>
      </c>
      <c r="H26" s="7">
        <f t="shared" si="0"/>
        <v>0</v>
      </c>
      <c r="I26" s="7">
        <f t="shared" si="1"/>
        <v>0</v>
      </c>
      <c r="J26" s="7">
        <f t="shared" si="2"/>
        <v>0</v>
      </c>
      <c r="K26" s="7">
        <f t="shared" si="3"/>
        <v>0</v>
      </c>
    </row>
    <row r="27" spans="1:11">
      <c r="A27" s="21" t="s">
        <v>57</v>
      </c>
      <c r="B27" s="14" t="s">
        <v>58</v>
      </c>
      <c r="C27" s="13" t="s">
        <v>31</v>
      </c>
      <c r="D27" s="16">
        <v>8</v>
      </c>
      <c r="E27" s="6"/>
      <c r="F27" s="7">
        <v>0</v>
      </c>
      <c r="G27" s="25">
        <v>0.05</v>
      </c>
      <c r="H27" s="7">
        <f t="shared" si="0"/>
        <v>0</v>
      </c>
      <c r="I27" s="7">
        <f t="shared" si="1"/>
        <v>0</v>
      </c>
      <c r="J27" s="7">
        <f t="shared" si="2"/>
        <v>0</v>
      </c>
      <c r="K27" s="7">
        <f t="shared" si="3"/>
        <v>0</v>
      </c>
    </row>
    <row r="28" spans="1:11">
      <c r="A28" s="21" t="s">
        <v>59</v>
      </c>
      <c r="B28" s="14" t="s">
        <v>60</v>
      </c>
      <c r="C28" s="13" t="s">
        <v>15</v>
      </c>
      <c r="D28" s="16">
        <v>180</v>
      </c>
      <c r="E28" s="6"/>
      <c r="F28" s="7">
        <v>0</v>
      </c>
      <c r="G28" s="25">
        <v>0.05</v>
      </c>
      <c r="H28" s="7">
        <f t="shared" si="0"/>
        <v>0</v>
      </c>
      <c r="I28" s="7">
        <f t="shared" si="1"/>
        <v>0</v>
      </c>
      <c r="J28" s="7">
        <f t="shared" si="2"/>
        <v>0</v>
      </c>
      <c r="K28" s="7">
        <f t="shared" si="3"/>
        <v>0</v>
      </c>
    </row>
    <row r="29" spans="1:11">
      <c r="A29" s="21" t="s">
        <v>61</v>
      </c>
      <c r="B29" s="17" t="s">
        <v>62</v>
      </c>
      <c r="C29" s="13" t="s">
        <v>31</v>
      </c>
      <c r="D29" s="16">
        <v>20</v>
      </c>
      <c r="E29" s="6"/>
      <c r="F29" s="7">
        <v>0</v>
      </c>
      <c r="G29" s="25">
        <v>0.05</v>
      </c>
      <c r="H29" s="7">
        <f t="shared" si="0"/>
        <v>0</v>
      </c>
      <c r="I29" s="7">
        <f t="shared" si="1"/>
        <v>0</v>
      </c>
      <c r="J29" s="7">
        <f t="shared" si="2"/>
        <v>0</v>
      </c>
      <c r="K29" s="7">
        <f t="shared" si="3"/>
        <v>0</v>
      </c>
    </row>
    <row r="30" spans="1:11" ht="30">
      <c r="A30" s="21" t="s">
        <v>63</v>
      </c>
      <c r="B30" s="14" t="s">
        <v>70</v>
      </c>
      <c r="C30" s="13" t="s">
        <v>15</v>
      </c>
      <c r="D30" s="16">
        <v>60</v>
      </c>
      <c r="E30" s="6"/>
      <c r="F30" s="7">
        <v>0</v>
      </c>
      <c r="G30" s="25">
        <v>0.05</v>
      </c>
      <c r="H30" s="7">
        <f t="shared" si="0"/>
        <v>0</v>
      </c>
      <c r="I30" s="7"/>
      <c r="J30" s="7">
        <f t="shared" si="2"/>
        <v>0</v>
      </c>
      <c r="K30" s="7">
        <f t="shared" si="3"/>
        <v>0</v>
      </c>
    </row>
    <row r="31" spans="1:11">
      <c r="A31" s="6"/>
      <c r="B31" s="8" t="s">
        <v>11</v>
      </c>
      <c r="C31" s="8"/>
      <c r="D31" s="8"/>
      <c r="E31" s="8"/>
      <c r="F31" s="8"/>
      <c r="G31" s="8"/>
      <c r="H31" s="8"/>
      <c r="I31" s="5">
        <f>SUM(I4:I30)</f>
        <v>0</v>
      </c>
      <c r="J31" s="5">
        <f>SUM(J4:J30)</f>
        <v>0</v>
      </c>
      <c r="K31" s="5">
        <f>SUM(K4:K30)</f>
        <v>0</v>
      </c>
    </row>
    <row r="32" spans="1:11">
      <c r="C32" s="3"/>
      <c r="D32" s="3"/>
      <c r="E32" s="3"/>
      <c r="F32" s="3"/>
      <c r="G32" s="3"/>
      <c r="H32" s="3"/>
      <c r="I32" s="3"/>
      <c r="J32" s="4"/>
      <c r="K32" s="3"/>
    </row>
    <row r="33" spans="1:11">
      <c r="A33" s="24" t="s">
        <v>12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J34" s="1"/>
    </row>
  </sheetData>
  <mergeCells count="3">
    <mergeCell ref="B1:K1"/>
    <mergeCell ref="B2:D2"/>
    <mergeCell ref="A33:K33"/>
  </mergeCells>
  <phoneticPr fontId="5" type="noConversion"/>
  <pageMargins left="0.7" right="0.7" top="0.75" bottom="0.75" header="0.3" footer="0.3"/>
  <pageSetup paperSize="9" scale="52" orientation="portrait" r:id="rId1"/>
  <rowBreaks count="1" manualBreakCount="1">
    <brk id="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cp:lastPrinted>2025-05-18T18:54:16Z</cp:lastPrinted>
  <dcterms:created xsi:type="dcterms:W3CDTF">2024-11-12T07:27:44Z</dcterms:created>
  <dcterms:modified xsi:type="dcterms:W3CDTF">2025-05-18T19:01:17Z</dcterms:modified>
</cp:coreProperties>
</file>