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<sst xmlns="http://schemas.openxmlformats.org/spreadsheetml/2006/main" count="204" uniqueCount="88">
  <si>
    <t xml:space="preserve">Zał. nr 1.1. do swz</t>
  </si>
  <si>
    <t xml:space="preserve">KOSZTORYS OFERTOWY</t>
  </si>
  <si>
    <t xml:space="preserve">Poprawa warunków akustycznych budynku szkoły przy ul. Batorego 8 we Wrześni</t>
  </si>
  <si>
    <t xml:space="preserve">Lp</t>
  </si>
  <si>
    <t xml:space="preserve">KNR, KNNR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</si>
  <si>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</si>
  <si>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</si>
  <si>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</si>
  <si>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</si>
  <si>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</si>
  <si>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A.a</t>
  </si>
  <si>
    <t xml:space="preserve">ELEMENT</t>
  </si>
  <si>
    <t xml:space="preserve">Układ nawiewny N1</t>
  </si>
  <si>
    <t xml:space="preserve">2-17 0140-01</t>
  </si>
  <si>
    <t xml:space="preserve">Anemostat okrągły nawiewny LF, D=125, Stal RAL9010</t>
  </si>
  <si>
    <t xml:space="preserve">szt.</t>
  </si>
  <si>
    <t xml:space="preserve">2-17 0130-03</t>
  </si>
  <si>
    <t xml:space="preserve">Skrzynka rozprężna PBS (z króćcem bocznym) + wew. izolacja akustyczna  L=200 H=600 D100</t>
  </si>
  <si>
    <t xml:space="preserve">Skrzynka rozprężna PBS (z króćcem bocznym) + wew. izolacja akustyczna  L=200 H=600 D125</t>
  </si>
  <si>
    <t xml:space="preserve">2-17 0155-01</t>
  </si>
  <si>
    <t xml:space="preserve">Tłumik akustyczny elastyczny  d=100 l=0,6</t>
  </si>
  <si>
    <t xml:space="preserve">2-17 0155-02</t>
  </si>
  <si>
    <t xml:space="preserve">Tłumik akustyczny elastyczny  d=125 l=0,6</t>
  </si>
  <si>
    <t xml:space="preserve">Tłumik akustyczny elastyczny  d=125 l=1,2</t>
  </si>
  <si>
    <t xml:space="preserve">Tłumik akustyczny elastyczny  d=160 l=0,6</t>
  </si>
  <si>
    <t xml:space="preserve">2-17 0131-01</t>
  </si>
  <si>
    <t xml:space="preserve">Przepustnica okrągła d100</t>
  </si>
  <si>
    <t xml:space="preserve">2-17 0131-02</t>
  </si>
  <si>
    <t xml:space="preserve">Przepustnica okrągła d125</t>
  </si>
  <si>
    <t xml:space="preserve">Przepustnica okrągła d160</t>
  </si>
  <si>
    <t xml:space="preserve">Przepustnica okrągła d200</t>
  </si>
  <si>
    <t xml:space="preserve">Przepustnica typu IRIS d100</t>
  </si>
  <si>
    <t xml:space="preserve">Przepustnica typu IRIS d125</t>
  </si>
  <si>
    <t xml:space="preserve">2-17 0131-03</t>
  </si>
  <si>
    <t xml:space="preserve">Przepustnica okrągła d250</t>
  </si>
  <si>
    <t xml:space="preserve">2-17 0134-02</t>
  </si>
  <si>
    <t xml:space="preserve">Przepustnica prostokątna 300x500</t>
  </si>
  <si>
    <t xml:space="preserve">Przepustnica prostokątna 300x300</t>
  </si>
  <si>
    <t xml:space="preserve">Klapa rewizyjna do przewodów prostokątnych 400x200</t>
  </si>
  <si>
    <t xml:space="preserve">Klapa rewizyjna do przewodów prostokątnych 300x100</t>
  </si>
  <si>
    <t xml:space="preserve">Klapa rewizyjna do przewodów prostokątnych 180x80</t>
  </si>
  <si>
    <t xml:space="preserve">2-17 0123-01</t>
  </si>
  <si>
    <t xml:space="preserve">Przewody wentylacyjne z blachy stalowej, kołowe, typ S (Spiro) o śr. 100 mm - udział kształtek do 55 %</t>
  </si>
  <si>
    <t xml:space="preserve">m2</t>
  </si>
  <si>
    <t xml:space="preserve">2-17 0123-02</t>
  </si>
  <si>
    <t xml:space="preserve">Przewody wentylacyjne z blachy stalowej, kołowe, typ S (Spiro) o śr. 125 mm - udział kształtek do 55 %</t>
  </si>
  <si>
    <t xml:space="preserve">Przewody wentylacyjne z blachy stalowej, kołowe, typ S (Spiro) o śr. 160 mm - udział kształtek do 55 %</t>
  </si>
  <si>
    <t xml:space="preserve">Przewody wentylacyjne z blachy stalowej, kołowe, typ S (Spiro) o śr. 200 mm - udział kształtek do 55 %</t>
  </si>
  <si>
    <t xml:space="preserve">2-17 0102-05</t>
  </si>
  <si>
    <t xml:space="preserve">Przewody wentylacyjne z blachy stalowej, prostokątne, typ A/I o obwodzie do 1800 mm - udział kształtek do 55 %</t>
  </si>
  <si>
    <t xml:space="preserve">2-16 0305-01</t>
  </si>
  <si>
    <t xml:space="preserve">Izolacja o grub.30mm płytami z wełny mineralnej laminowanymi folią aluminiową</t>
  </si>
  <si>
    <t xml:space="preserve">A.b</t>
  </si>
  <si>
    <t xml:space="preserve">Układ wywiewny W1</t>
  </si>
  <si>
    <t xml:space="preserve">Anemostat okrągły wywiewny LS, D=125, Stal RAL9010</t>
  </si>
  <si>
    <t xml:space="preserve">Skrzynka rozprężna PBS (z króćcem bocznym) + wew. izolacja akustyczna  L=300 H=300 D100</t>
  </si>
  <si>
    <t xml:space="preserve">Skrzynka rozprężna PBT (z króćcem górnym) + wew. izolacja akustyczna  L=300 H=300 D160</t>
  </si>
  <si>
    <t xml:space="preserve">Skrzynka rozprężna PBT (z króćcem górnym) + wew. izolacja akustyczna  L=300 H=300 D125</t>
  </si>
  <si>
    <t xml:space="preserve">Skrzynka rozprężna PBT (z króćcem górnym) + wew. izolacja akustyczna  L=300 H=300 D100</t>
  </si>
  <si>
    <t xml:space="preserve">Tłumik akustyczny elastyczny  d=200 l=0,6</t>
  </si>
  <si>
    <t xml:space="preserve">Tłumik akustyczny elastyczny  d=250 l=1,2</t>
  </si>
  <si>
    <t xml:space="preserve">2-17 0123-03</t>
  </si>
  <si>
    <t xml:space="preserve">Przewody wentylacyjne z blachy stalowej, kołowe, typ S (Spiro) o śr. 250 mm - udział kształtek do 55 %</t>
  </si>
  <si>
    <t xml:space="preserve">B</t>
  </si>
  <si>
    <t xml:space="preserve">STAN</t>
  </si>
  <si>
    <t xml:space="preserve">Roboty remontowo-budowlane</t>
  </si>
  <si>
    <t xml:space="preserve">4-01 1216-01</t>
  </si>
  <si>
    <t xml:space="preserve">Zabezpieczenie pomieszczeń na czas remotnu</t>
  </si>
  <si>
    <t xml:space="preserve">4-04 0406-03</t>
  </si>
  <si>
    <t xml:space="preserve">Rozebranie sufitu kasetonowego</t>
  </si>
  <si>
    <t xml:space="preserve">Demontaż stelaża/konstrukcji pod sufity kasetonowe,</t>
  </si>
  <si>
    <t xml:space="preserve">AT-43 0213-01</t>
  </si>
  <si>
    <t xml:space="preserve">Sufit podwieszany kasetonowy - montaż materiału z demontazu (10% nowego)</t>
  </si>
  <si>
    <t xml:space="preserve">Rozebranie sufitu podwieszanego z płyty gipsowo-kartonowej</t>
  </si>
  <si>
    <t xml:space="preserve">0-14 2012-02</t>
  </si>
  <si>
    <t xml:space="preserve">Wykonanie sufitu podwieszanego z płyt G-K na ruszcie metalowym - materiał z demontażu (10% materiału nowego)</t>
  </si>
  <si>
    <t xml:space="preserve">2-02 1505-03</t>
  </si>
  <si>
    <t xml:space="preserve">Odmalowanie w pobliżu kratek</t>
  </si>
  <si>
    <t xml:space="preserve">9-29 0201-05</t>
  </si>
  <si>
    <t xml:space="preserve">Demontaż zabudowy G-K</t>
  </si>
  <si>
    <t xml:space="preserve">0-14 2010-05</t>
  </si>
  <si>
    <t xml:space="preserve">Montaż zabudowy G-K</t>
  </si>
  <si>
    <t xml:space="preserve">Przeróki lub montaż nowego sufitu podwieszanego wraz z konstrukcją</t>
  </si>
  <si>
    <t xml:space="preserve">Czyszczenie kanałów wentylacyjnych</t>
  </si>
  <si>
    <t xml:space="preserve">m</t>
  </si>
  <si>
    <t xml:space="preserve">Sprawdzenie i uszczelnienie przejść przez ścianę</t>
  </si>
  <si>
    <t xml:space="preserve">szt</t>
  </si>
  <si>
    <t xml:space="preserve">Łączna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</si>
</sst>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00"/>
  </numFmts>
  <fonts count="12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theme="1"/>
      <name val="Arial Narrow CE"/>
      <family val="2"/>
      <charset val="1"/>
    </font>
    <font>
      <b val="true"/>
      <sz val="14"/>
      <color theme="1"/>
      <name val="Arial Narrow CE"/>
      <family val="2"/>
      <charset val="1"/>
    </font>
    <font>
      <sz val="9"/>
      <color rgb="FF080000"/>
      <name val="Arial Narrow CE"/>
      <family val="2"/>
      <charset val="1"/>
    </font>
    <font>
      <b val="true"/>
      <sz val="13"/>
      <color theme="1"/>
      <name val="Arial Narrow CE"/>
      <family val="2"/>
      <charset val="1"/>
    </font>
    <font>
      <b val="true"/>
      <sz val="9"/>
      <color rgb="FF080000"/>
      <name val="Arial Narrow CE"/>
      <family val="2"/>
      <charset val="1"/>
    </font>
    <font>
      <b val="true"/>
      <sz val="8"/>
      <color rgb="FF080000"/>
      <name val="Arial Narrow CE"/>
      <family val="2"/>
      <charset val="1"/>
    </font>
    <font>
      <sz val="8"/>
      <color rgb="FF080000"/>
      <name val="Arial Narrow CE"/>
      <family val="2"/>
      <charset val="1"/>
    </font>
    <font>
      <b val="true"/>
      <sz val="9"/>
      <color theme="1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048576"/>
  <sheetViews>
    <sheetView showFormulas="false" showGridLines="true" showRowColHeaders="true" showZeros="true" rightToLeft="false" tabSelected="true" showOutlineSymbols="true" defaultGridColor="true" view="normal" topLeftCell="A61" colorId="64" zoomScale="100" zoomScaleNormal="100" zoomScalePageLayoutView="100" workbookViewId="0">
      <selection pane="topLeft" activeCell="M13" activeCellId="0" sqref="M13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5.84"/>
    <col collapsed="false" customWidth="true" hidden="false" outlineLevel="0" max="2" min="2" style="1" width="9.81"/>
    <col collapsed="false" customWidth="true" hidden="false" outlineLevel="0" max="3" min="3" style="2" width="65.24"/>
    <col collapsed="false" customWidth="true" hidden="false" outlineLevel="0" max="4" min="4" style="3" width="7.5"/>
    <col collapsed="false" customWidth="true" hidden="false" outlineLevel="0" max="5" min="5" style="1" width="5.61"/>
    <col collapsed="false" customWidth="true" hidden="false" outlineLevel="0" max="6" min="6" style="4" width="8.44"/>
    <col collapsed="false" customWidth="true" hidden="false" outlineLevel="0" max="7" min="7" style="4" width="10.71"/>
    <col collapsed="false" customWidth="false" hidden="false" outlineLevel="0" max="16370" min="8" style="2" width="8.68"/>
    <col collapsed="false" customWidth="true" hidden="false" outlineLevel="0" max="16384" min="16371" style="2" width="11.53"/>
  </cols>
  <sheetData>
    <row r="1" customFormat="false" ht="19.85" hidden="false" customHeight="true" outlineLevel="0" collapsed="false">
      <c r="A1" s="5"/>
      <c r="C1" s="6"/>
      <c r="F1" s="3" t="s">
        <v>0</v>
      </c>
      <c r="G1" s="3"/>
    </row>
    <row r="2" customFormat="false" ht="19.85" hidden="false" customHeight="true" outlineLevel="0" collapsed="false">
      <c r="A2" s="5"/>
      <c r="C2" s="6"/>
    </row>
    <row r="3" customFormat="false" ht="22.7" hidden="false" customHeight="true" outlineLevel="0" collapsed="false">
      <c r="A3" s="5" t="s">
        <v>1</v>
      </c>
      <c r="B3" s="5"/>
      <c r="C3" s="5"/>
      <c r="D3" s="5"/>
      <c r="E3" s="5"/>
      <c r="F3" s="5"/>
      <c r="G3" s="5"/>
    </row>
    <row r="4" customFormat="false" ht="22.7" hidden="false" customHeight="true" outlineLevel="0" collapsed="false">
      <c r="C4" s="7"/>
    </row>
    <row r="5" customFormat="false" ht="22.7" hidden="false" customHeight="true" outlineLevel="0" collapsed="false">
      <c r="A5" s="8" t="s">
        <v>2</v>
      </c>
      <c r="B5" s="8"/>
      <c r="C5" s="8"/>
      <c r="D5" s="8"/>
      <c r="E5" s="8"/>
      <c r="F5" s="8"/>
      <c r="G5" s="8"/>
    </row>
    <row r="7" s="1" customFormat="true" ht="22.7" hidden="false" customHeight="true" outlineLevel="0" collapsed="false">
      <c r="A7" s="9" t="s">
        <v>3</v>
      </c>
      <c r="B7" s="9" t="s">
        <v>4</v>
      </c>
      <c r="C7" s="9" t="s">
        <v>5</v>
      </c>
      <c r="D7" s="10" t="s">
        <v>6</v>
      </c>
      <c r="E7" s="9" t="s">
        <v>7</v>
      </c>
      <c r="F7" s="10" t="s">
        <v>8</v>
      </c>
      <c r="G7" s="10" t="s">
        <v>9</v>
      </c>
    </row>
    <row r="8" customFormat="false" ht="22.7" hidden="false" customHeight="true" outlineLevel="0" collapsed="false">
      <c r="A8" s="11" t="s">
        <v>10</v>
      </c>
      <c r="B8" s="12" t="s">
        <v>11</v>
      </c>
      <c r="C8" s="13" t="s">
        <v>12</v>
      </c>
      <c r="D8" s="13"/>
      <c r="E8" s="13"/>
      <c r="F8" s="13"/>
      <c r="G8" s="14" t="n">
        <f aca="false">SUM(G9:G38)</f>
        <v>0</v>
      </c>
      <c r="H8" s="15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</row>
    <row r="9" customFormat="false" ht="22.7" hidden="false" customHeight="true" outlineLevel="0" collapsed="false">
      <c r="A9" s="9" t="n">
        <v>1</v>
      </c>
      <c r="B9" s="17" t="s">
        <v>13</v>
      </c>
      <c r="C9" s="18" t="s">
        <v>14</v>
      </c>
      <c r="D9" s="10" t="n">
        <v>3</v>
      </c>
      <c r="E9" s="9" t="s">
        <v>15</v>
      </c>
      <c r="F9" s="19"/>
      <c r="G9" s="19" t="n">
        <f aca="false">ROUND(D9*F9,2)</f>
        <v>0</v>
      </c>
      <c r="H9" s="15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</row>
    <row r="10" customFormat="false" ht="22.7" hidden="false" customHeight="true" outlineLevel="0" collapsed="false">
      <c r="A10" s="9" t="n">
        <v>2</v>
      </c>
      <c r="B10" s="17" t="s">
        <v>16</v>
      </c>
      <c r="C10" s="18" t="s">
        <v>17</v>
      </c>
      <c r="D10" s="10" t="n">
        <v>4</v>
      </c>
      <c r="E10" s="9" t="s">
        <v>15</v>
      </c>
      <c r="F10" s="19"/>
      <c r="G10" s="19" t="n">
        <f aca="false">ROUND(D10*F10,2)</f>
        <v>0</v>
      </c>
      <c r="H10" s="15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</row>
    <row r="11" customFormat="false" ht="22.7" hidden="false" customHeight="true" outlineLevel="0" collapsed="false">
      <c r="A11" s="9" t="n">
        <v>3</v>
      </c>
      <c r="B11" s="17" t="s">
        <v>16</v>
      </c>
      <c r="C11" s="18" t="s">
        <v>17</v>
      </c>
      <c r="D11" s="10" t="n">
        <v>1</v>
      </c>
      <c r="E11" s="9" t="s">
        <v>15</v>
      </c>
      <c r="F11" s="19"/>
      <c r="G11" s="19" t="n">
        <f aca="false">ROUND(D11*F11,2)</f>
        <v>0</v>
      </c>
      <c r="H11" s="15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</row>
    <row r="12" customFormat="false" ht="22.7" hidden="false" customHeight="true" outlineLevel="0" collapsed="false">
      <c r="A12" s="9" t="n">
        <v>4</v>
      </c>
      <c r="B12" s="17" t="s">
        <v>16</v>
      </c>
      <c r="C12" s="18" t="s">
        <v>18</v>
      </c>
      <c r="D12" s="10" t="n">
        <v>42</v>
      </c>
      <c r="E12" s="9" t="s">
        <v>15</v>
      </c>
      <c r="F12" s="19"/>
      <c r="G12" s="19" t="n">
        <f aca="false">ROUND(D12*F12,2)</f>
        <v>0</v>
      </c>
      <c r="H12" s="15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customFormat="false" ht="22.7" hidden="false" customHeight="true" outlineLevel="0" collapsed="false">
      <c r="A13" s="9" t="n">
        <v>5</v>
      </c>
      <c r="B13" s="17" t="s">
        <v>19</v>
      </c>
      <c r="C13" s="18" t="s">
        <v>20</v>
      </c>
      <c r="D13" s="10" t="n">
        <v>5</v>
      </c>
      <c r="E13" s="9" t="s">
        <v>15</v>
      </c>
      <c r="F13" s="19"/>
      <c r="G13" s="19" t="n">
        <f aca="false">ROUND(D13*F13,2)</f>
        <v>0</v>
      </c>
      <c r="H13" s="15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</row>
    <row r="14" customFormat="false" ht="22.7" hidden="false" customHeight="true" outlineLevel="0" collapsed="false">
      <c r="A14" s="9" t="n">
        <v>6</v>
      </c>
      <c r="B14" s="17" t="s">
        <v>21</v>
      </c>
      <c r="C14" s="18" t="s">
        <v>22</v>
      </c>
      <c r="D14" s="10" t="n">
        <v>45</v>
      </c>
      <c r="E14" s="9" t="s">
        <v>15</v>
      </c>
      <c r="F14" s="19"/>
      <c r="G14" s="19" t="n">
        <f aca="false">ROUND(D14*F14,2)</f>
        <v>0</v>
      </c>
      <c r="H14" s="15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</row>
    <row r="15" customFormat="false" ht="22.7" hidden="false" customHeight="true" outlineLevel="0" collapsed="false">
      <c r="A15" s="9" t="n">
        <v>7</v>
      </c>
      <c r="B15" s="17" t="s">
        <v>21</v>
      </c>
      <c r="C15" s="18" t="s">
        <v>23</v>
      </c>
      <c r="D15" s="10" t="n">
        <v>2</v>
      </c>
      <c r="E15" s="9" t="s">
        <v>15</v>
      </c>
      <c r="F15" s="19"/>
      <c r="G15" s="19" t="n">
        <f aca="false">ROUND(D15*F15,2)</f>
        <v>0</v>
      </c>
      <c r="H15" s="15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</row>
    <row r="16" customFormat="false" ht="22.7" hidden="false" customHeight="true" outlineLevel="0" collapsed="false">
      <c r="A16" s="9" t="n">
        <v>8</v>
      </c>
      <c r="B16" s="17" t="s">
        <v>21</v>
      </c>
      <c r="C16" s="18" t="s">
        <v>24</v>
      </c>
      <c r="D16" s="10" t="n">
        <v>1</v>
      </c>
      <c r="E16" s="9" t="s">
        <v>15</v>
      </c>
      <c r="F16" s="19"/>
      <c r="G16" s="19" t="n">
        <f aca="false">ROUND(D16*F16,2)</f>
        <v>0</v>
      </c>
      <c r="H16" s="15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</row>
    <row r="17" customFormat="false" ht="22.7" hidden="false" customHeight="true" outlineLevel="0" collapsed="false">
      <c r="A17" s="9" t="n">
        <v>9</v>
      </c>
      <c r="B17" s="17" t="s">
        <v>25</v>
      </c>
      <c r="C17" s="18" t="s">
        <v>26</v>
      </c>
      <c r="D17" s="10" t="n">
        <v>3</v>
      </c>
      <c r="E17" s="9" t="s">
        <v>15</v>
      </c>
      <c r="F17" s="19"/>
      <c r="G17" s="19" t="n">
        <f aca="false">ROUND(D17*F17,2)</f>
        <v>0</v>
      </c>
      <c r="H17" s="15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</row>
    <row r="18" customFormat="false" ht="22.7" hidden="false" customHeight="true" outlineLevel="0" collapsed="false">
      <c r="A18" s="9" t="n">
        <v>10</v>
      </c>
      <c r="B18" s="17" t="s">
        <v>27</v>
      </c>
      <c r="C18" s="18" t="s">
        <v>28</v>
      </c>
      <c r="D18" s="10" t="n">
        <v>25</v>
      </c>
      <c r="E18" s="9" t="s">
        <v>15</v>
      </c>
      <c r="F18" s="19"/>
      <c r="G18" s="19" t="n">
        <f aca="false">ROUND(D18*F18,2)</f>
        <v>0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</row>
    <row r="19" customFormat="false" ht="22.7" hidden="false" customHeight="true" outlineLevel="0" collapsed="false">
      <c r="A19" s="9" t="n">
        <v>11</v>
      </c>
      <c r="B19" s="17" t="s">
        <v>27</v>
      </c>
      <c r="C19" s="18" t="s">
        <v>29</v>
      </c>
      <c r="D19" s="10" t="n">
        <v>3</v>
      </c>
      <c r="E19" s="9" t="s">
        <v>15</v>
      </c>
      <c r="F19" s="19"/>
      <c r="G19" s="19" t="n">
        <f aca="false">ROUND(D19*F19,2)</f>
        <v>0</v>
      </c>
      <c r="H19" s="15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</row>
    <row r="20" customFormat="false" ht="22.7" hidden="false" customHeight="true" outlineLevel="0" collapsed="false">
      <c r="A20" s="9" t="n">
        <v>12</v>
      </c>
      <c r="B20" s="17" t="s">
        <v>27</v>
      </c>
      <c r="C20" s="18" t="s">
        <v>30</v>
      </c>
      <c r="D20" s="10" t="n">
        <v>2</v>
      </c>
      <c r="E20" s="9" t="s">
        <v>15</v>
      </c>
      <c r="F20" s="19"/>
      <c r="G20" s="19" t="n">
        <f aca="false">ROUND(D20*F20,2)</f>
        <v>0</v>
      </c>
      <c r="H20" s="15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</row>
    <row r="21" customFormat="false" ht="22.7" hidden="false" customHeight="true" outlineLevel="0" collapsed="false">
      <c r="A21" s="9" t="n">
        <v>13</v>
      </c>
      <c r="B21" s="17" t="s">
        <v>25</v>
      </c>
      <c r="C21" s="18" t="s">
        <v>31</v>
      </c>
      <c r="D21" s="10" t="n">
        <v>6</v>
      </c>
      <c r="E21" s="9" t="s">
        <v>15</v>
      </c>
      <c r="F21" s="19"/>
      <c r="G21" s="19" t="n">
        <f aca="false">ROUND(D21*F21,2)</f>
        <v>0</v>
      </c>
      <c r="H21" s="15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</row>
    <row r="22" customFormat="false" ht="22.7" hidden="false" customHeight="true" outlineLevel="0" collapsed="false">
      <c r="A22" s="9" t="n">
        <v>14</v>
      </c>
      <c r="B22" s="17" t="s">
        <v>27</v>
      </c>
      <c r="C22" s="18" t="s">
        <v>32</v>
      </c>
      <c r="D22" s="10" t="n">
        <v>2</v>
      </c>
      <c r="E22" s="9" t="s">
        <v>15</v>
      </c>
      <c r="F22" s="19"/>
      <c r="G22" s="19" t="n">
        <f aca="false">ROUND(D22*F22,2)</f>
        <v>0</v>
      </c>
      <c r="H22" s="15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</row>
    <row r="23" customFormat="false" ht="22.7" hidden="false" customHeight="true" outlineLevel="0" collapsed="false">
      <c r="A23" s="9" t="n">
        <v>15</v>
      </c>
      <c r="B23" s="17" t="s">
        <v>25</v>
      </c>
      <c r="C23" s="18" t="s">
        <v>26</v>
      </c>
      <c r="D23" s="10" t="n">
        <v>5</v>
      </c>
      <c r="E23" s="9" t="s">
        <v>15</v>
      </c>
      <c r="F23" s="19"/>
      <c r="G23" s="19" t="n">
        <f aca="false">ROUND(D23*F23,2)</f>
        <v>0</v>
      </c>
      <c r="H23" s="15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</row>
    <row r="24" customFormat="false" ht="22.7" hidden="false" customHeight="true" outlineLevel="0" collapsed="false">
      <c r="A24" s="9" t="n">
        <v>16</v>
      </c>
      <c r="B24" s="17" t="s">
        <v>27</v>
      </c>
      <c r="C24" s="18" t="s">
        <v>28</v>
      </c>
      <c r="D24" s="10" t="n">
        <v>5</v>
      </c>
      <c r="E24" s="9" t="s">
        <v>15</v>
      </c>
      <c r="F24" s="19"/>
      <c r="G24" s="19" t="n">
        <f aca="false">ROUND(D24*F24,2)</f>
        <v>0</v>
      </c>
      <c r="H24" s="15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</row>
    <row r="25" customFormat="false" ht="22.7" hidden="false" customHeight="true" outlineLevel="0" collapsed="false">
      <c r="A25" s="9" t="n">
        <v>17</v>
      </c>
      <c r="B25" s="17" t="s">
        <v>27</v>
      </c>
      <c r="C25" s="18" t="s">
        <v>29</v>
      </c>
      <c r="D25" s="10" t="n">
        <v>21</v>
      </c>
      <c r="E25" s="9" t="s">
        <v>15</v>
      </c>
      <c r="F25" s="19"/>
      <c r="G25" s="19" t="n">
        <f aca="false">ROUND(D25*F25,2)</f>
        <v>0</v>
      </c>
      <c r="H25" s="15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</row>
    <row r="26" customFormat="false" ht="22.7" hidden="false" customHeight="true" outlineLevel="0" collapsed="false">
      <c r="A26" s="9" t="n">
        <v>18</v>
      </c>
      <c r="B26" s="17" t="s">
        <v>27</v>
      </c>
      <c r="C26" s="18" t="s">
        <v>30</v>
      </c>
      <c r="D26" s="10" t="n">
        <v>2</v>
      </c>
      <c r="E26" s="9" t="s">
        <v>15</v>
      </c>
      <c r="F26" s="19"/>
      <c r="G26" s="19" t="n">
        <f aca="false">ROUND(D26*F26,2)</f>
        <v>0</v>
      </c>
      <c r="H26" s="15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</row>
    <row r="27" customFormat="false" ht="22.7" hidden="false" customHeight="true" outlineLevel="0" collapsed="false">
      <c r="A27" s="9" t="n">
        <v>19</v>
      </c>
      <c r="B27" s="17" t="s">
        <v>33</v>
      </c>
      <c r="C27" s="18" t="s">
        <v>34</v>
      </c>
      <c r="D27" s="10" t="n">
        <v>1</v>
      </c>
      <c r="E27" s="9" t="s">
        <v>15</v>
      </c>
      <c r="F27" s="19"/>
      <c r="G27" s="19" t="n">
        <f aca="false">ROUND(D27*F27,2)</f>
        <v>0</v>
      </c>
      <c r="H27" s="15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</row>
    <row r="28" customFormat="false" ht="22.7" hidden="false" customHeight="true" outlineLevel="0" collapsed="false">
      <c r="A28" s="9" t="n">
        <v>20</v>
      </c>
      <c r="B28" s="17" t="s">
        <v>35</v>
      </c>
      <c r="C28" s="18" t="s">
        <v>36</v>
      </c>
      <c r="D28" s="10" t="n">
        <v>2</v>
      </c>
      <c r="E28" s="9" t="s">
        <v>15</v>
      </c>
      <c r="F28" s="19"/>
      <c r="G28" s="19" t="n">
        <f aca="false">ROUND(D28*F28,2)</f>
        <v>0</v>
      </c>
      <c r="H28" s="15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</row>
    <row r="29" customFormat="false" ht="22.7" hidden="false" customHeight="true" outlineLevel="0" collapsed="false">
      <c r="A29" s="9" t="n">
        <v>21</v>
      </c>
      <c r="B29" s="17" t="s">
        <v>35</v>
      </c>
      <c r="C29" s="18" t="s">
        <v>37</v>
      </c>
      <c r="D29" s="10" t="n">
        <v>2</v>
      </c>
      <c r="E29" s="9" t="s">
        <v>15</v>
      </c>
      <c r="F29" s="19"/>
      <c r="G29" s="19" t="n">
        <f aca="false">ROUND(D29*F29,2)</f>
        <v>0</v>
      </c>
      <c r="H29" s="15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</row>
    <row r="30" customFormat="false" ht="22.7" hidden="false" customHeight="true" outlineLevel="0" collapsed="false">
      <c r="A30" s="9" t="n">
        <v>22</v>
      </c>
      <c r="B30" s="17" t="s">
        <v>35</v>
      </c>
      <c r="C30" s="18" t="s">
        <v>38</v>
      </c>
      <c r="D30" s="10" t="n">
        <v>18</v>
      </c>
      <c r="E30" s="9" t="s">
        <v>15</v>
      </c>
      <c r="F30" s="19"/>
      <c r="G30" s="19" t="n">
        <f aca="false">ROUND(D30*F30,2)</f>
        <v>0</v>
      </c>
      <c r="H30" s="15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</row>
    <row r="31" customFormat="false" ht="22.7" hidden="false" customHeight="true" outlineLevel="0" collapsed="false">
      <c r="A31" s="9" t="n">
        <v>23</v>
      </c>
      <c r="B31" s="17" t="s">
        <v>35</v>
      </c>
      <c r="C31" s="18" t="s">
        <v>39</v>
      </c>
      <c r="D31" s="10" t="n">
        <v>1</v>
      </c>
      <c r="E31" s="9" t="s">
        <v>15</v>
      </c>
      <c r="F31" s="19"/>
      <c r="G31" s="19" t="n">
        <f aca="false">ROUND(D31*F31,2)</f>
        <v>0</v>
      </c>
      <c r="H31" s="15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</row>
    <row r="32" customFormat="false" ht="22.7" hidden="false" customHeight="true" outlineLevel="0" collapsed="false">
      <c r="A32" s="9" t="n">
        <v>24</v>
      </c>
      <c r="B32" s="17" t="s">
        <v>35</v>
      </c>
      <c r="C32" s="18" t="s">
        <v>40</v>
      </c>
      <c r="D32" s="10" t="n">
        <v>2</v>
      </c>
      <c r="E32" s="9" t="s">
        <v>15</v>
      </c>
      <c r="F32" s="19"/>
      <c r="G32" s="19" t="n">
        <f aca="false">ROUND(D32*F32,2)</f>
        <v>0</v>
      </c>
      <c r="H32" s="15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</row>
    <row r="33" customFormat="false" ht="22.7" hidden="false" customHeight="true" outlineLevel="0" collapsed="false">
      <c r="A33" s="9" t="n">
        <v>25</v>
      </c>
      <c r="B33" s="17" t="s">
        <v>41</v>
      </c>
      <c r="C33" s="18" t="s">
        <v>42</v>
      </c>
      <c r="D33" s="10" t="n">
        <v>1.66</v>
      </c>
      <c r="E33" s="9" t="s">
        <v>43</v>
      </c>
      <c r="F33" s="19"/>
      <c r="G33" s="19" t="n">
        <f aca="false">ROUND(D33*F33,2)</f>
        <v>0</v>
      </c>
      <c r="H33" s="15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</row>
    <row r="34" customFormat="false" ht="22.7" hidden="false" customHeight="true" outlineLevel="0" collapsed="false">
      <c r="A34" s="9" t="n">
        <v>26</v>
      </c>
      <c r="B34" s="17" t="s">
        <v>44</v>
      </c>
      <c r="C34" s="18" t="s">
        <v>45</v>
      </c>
      <c r="D34" s="10" t="n">
        <v>14.1</v>
      </c>
      <c r="E34" s="9" t="s">
        <v>43</v>
      </c>
      <c r="F34" s="19"/>
      <c r="G34" s="19" t="n">
        <f aca="false">ROUND(D34*F34,2)</f>
        <v>0</v>
      </c>
      <c r="H34" s="15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</row>
    <row r="35" customFormat="false" ht="22.7" hidden="false" customHeight="true" outlineLevel="0" collapsed="false">
      <c r="A35" s="9" t="n">
        <v>27</v>
      </c>
      <c r="B35" s="17" t="s">
        <v>44</v>
      </c>
      <c r="C35" s="18" t="s">
        <v>46</v>
      </c>
      <c r="D35" s="10" t="n">
        <v>6.37</v>
      </c>
      <c r="E35" s="9" t="s">
        <v>43</v>
      </c>
      <c r="F35" s="19"/>
      <c r="G35" s="19" t="n">
        <f aca="false">ROUND(D35*F35,2)</f>
        <v>0</v>
      </c>
      <c r="H35" s="15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</row>
    <row r="36" customFormat="false" ht="22.7" hidden="false" customHeight="true" outlineLevel="0" collapsed="false">
      <c r="A36" s="9" t="n">
        <v>28</v>
      </c>
      <c r="B36" s="17" t="s">
        <v>44</v>
      </c>
      <c r="C36" s="18" t="s">
        <v>47</v>
      </c>
      <c r="D36" s="10" t="n">
        <v>8.9</v>
      </c>
      <c r="E36" s="9" t="s">
        <v>43</v>
      </c>
      <c r="F36" s="19"/>
      <c r="G36" s="19" t="n">
        <f aca="false">ROUND(D36*F36,2)</f>
        <v>0</v>
      </c>
      <c r="H36" s="15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</row>
    <row r="37" customFormat="false" ht="22.7" hidden="false" customHeight="true" outlineLevel="0" collapsed="false">
      <c r="A37" s="9" t="n">
        <v>29</v>
      </c>
      <c r="B37" s="17" t="s">
        <v>48</v>
      </c>
      <c r="C37" s="18" t="s">
        <v>49</v>
      </c>
      <c r="D37" s="10" t="n">
        <v>3.66</v>
      </c>
      <c r="E37" s="9" t="s">
        <v>43</v>
      </c>
      <c r="F37" s="19"/>
      <c r="G37" s="19" t="n">
        <f aca="false">ROUND(D37*F37,2)</f>
        <v>0</v>
      </c>
      <c r="H37" s="15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</row>
    <row r="38" customFormat="false" ht="22.7" hidden="false" customHeight="true" outlineLevel="0" collapsed="false">
      <c r="A38" s="9" t="n">
        <v>30</v>
      </c>
      <c r="B38" s="17" t="s">
        <v>50</v>
      </c>
      <c r="C38" s="18" t="s">
        <v>51</v>
      </c>
      <c r="D38" s="10" t="n">
        <v>56</v>
      </c>
      <c r="E38" s="9" t="s">
        <v>43</v>
      </c>
      <c r="F38" s="19"/>
      <c r="G38" s="19" t="n">
        <f aca="false">ROUND(D38*F38,2)</f>
        <v>0</v>
      </c>
      <c r="H38" s="15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</row>
    <row r="39" customFormat="false" ht="22.7" hidden="false" customHeight="true" outlineLevel="0" collapsed="false">
      <c r="A39" s="11" t="s">
        <v>52</v>
      </c>
      <c r="B39" s="12" t="s">
        <v>11</v>
      </c>
      <c r="C39" s="13" t="s">
        <v>53</v>
      </c>
      <c r="D39" s="13"/>
      <c r="E39" s="13"/>
      <c r="F39" s="13"/>
      <c r="G39" s="14" t="n">
        <f aca="false">SUM(G40:G59)</f>
        <v>0</v>
      </c>
      <c r="H39" s="15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</row>
    <row r="40" customFormat="false" ht="22.7" hidden="false" customHeight="true" outlineLevel="0" collapsed="false">
      <c r="A40" s="9" t="n">
        <v>31</v>
      </c>
      <c r="B40" s="17" t="s">
        <v>13</v>
      </c>
      <c r="C40" s="18" t="s">
        <v>54</v>
      </c>
      <c r="D40" s="10" t="n">
        <v>3</v>
      </c>
      <c r="E40" s="9" t="s">
        <v>15</v>
      </c>
      <c r="F40" s="19"/>
      <c r="G40" s="19" t="n">
        <f aca="false">ROUND(D40*F40,2)</f>
        <v>0</v>
      </c>
      <c r="H40" s="15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</row>
    <row r="41" customFormat="false" ht="22.7" hidden="false" customHeight="true" outlineLevel="0" collapsed="false">
      <c r="A41" s="9" t="n">
        <v>32</v>
      </c>
      <c r="B41" s="17" t="s">
        <v>16</v>
      </c>
      <c r="C41" s="18" t="s">
        <v>55</v>
      </c>
      <c r="D41" s="10" t="n">
        <v>1</v>
      </c>
      <c r="E41" s="9" t="s">
        <v>15</v>
      </c>
      <c r="F41" s="19"/>
      <c r="G41" s="19" t="n">
        <f aca="false">ROUND(D41*F41,2)</f>
        <v>0</v>
      </c>
      <c r="H41" s="15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customFormat="false" ht="22.7" hidden="false" customHeight="true" outlineLevel="0" collapsed="false">
      <c r="A42" s="9" t="n">
        <v>33</v>
      </c>
      <c r="B42" s="17" t="s">
        <v>16</v>
      </c>
      <c r="C42" s="18" t="s">
        <v>56</v>
      </c>
      <c r="D42" s="10" t="n">
        <v>23</v>
      </c>
      <c r="E42" s="9" t="s">
        <v>15</v>
      </c>
      <c r="F42" s="19"/>
      <c r="G42" s="19" t="n">
        <f aca="false">ROUND(D42*F42,2)</f>
        <v>0</v>
      </c>
      <c r="H42" s="15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customFormat="false" ht="22.7" hidden="false" customHeight="true" outlineLevel="0" collapsed="false">
      <c r="A43" s="9" t="n">
        <v>34</v>
      </c>
      <c r="B43" s="17" t="s">
        <v>16</v>
      </c>
      <c r="C43" s="18" t="s">
        <v>57</v>
      </c>
      <c r="D43" s="10" t="n">
        <v>2</v>
      </c>
      <c r="E43" s="9" t="s">
        <v>15</v>
      </c>
      <c r="F43" s="19"/>
      <c r="G43" s="19" t="n">
        <f aca="false">ROUND(D43*F43,2)</f>
        <v>0</v>
      </c>
      <c r="H43" s="15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customFormat="false" ht="22.7" hidden="false" customHeight="true" outlineLevel="0" collapsed="false">
      <c r="A44" s="9" t="n">
        <v>35</v>
      </c>
      <c r="B44" s="17" t="s">
        <v>16</v>
      </c>
      <c r="C44" s="18" t="s">
        <v>58</v>
      </c>
      <c r="D44" s="10" t="n">
        <v>4</v>
      </c>
      <c r="E44" s="9" t="s">
        <v>15</v>
      </c>
      <c r="F44" s="19"/>
      <c r="G44" s="19" t="n">
        <f aca="false">ROUND(D44*F44,2)</f>
        <v>0</v>
      </c>
      <c r="H44" s="15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customFormat="false" ht="22.7" hidden="false" customHeight="true" outlineLevel="0" collapsed="false">
      <c r="A45" s="9" t="n">
        <v>36</v>
      </c>
      <c r="B45" s="17" t="s">
        <v>19</v>
      </c>
      <c r="C45" s="18" t="s">
        <v>20</v>
      </c>
      <c r="D45" s="10" t="n">
        <v>5</v>
      </c>
      <c r="E45" s="9" t="s">
        <v>15</v>
      </c>
      <c r="F45" s="19"/>
      <c r="G45" s="19" t="n">
        <f aca="false">ROUND(D45*F45,2)</f>
        <v>0</v>
      </c>
      <c r="H45" s="15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customFormat="false" ht="22.7" hidden="false" customHeight="true" outlineLevel="0" collapsed="false">
      <c r="A46" s="9" t="n">
        <v>37</v>
      </c>
      <c r="B46" s="17" t="s">
        <v>21</v>
      </c>
      <c r="C46" s="18" t="s">
        <v>22</v>
      </c>
      <c r="D46" s="10" t="n">
        <v>3</v>
      </c>
      <c r="E46" s="9" t="s">
        <v>15</v>
      </c>
      <c r="F46" s="19"/>
      <c r="G46" s="19" t="n">
        <f aca="false">ROUND(D46*F46,2)</f>
        <v>0</v>
      </c>
      <c r="H46" s="15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customFormat="false" ht="22.7" hidden="false" customHeight="true" outlineLevel="0" collapsed="false">
      <c r="A47" s="9" t="n">
        <v>38</v>
      </c>
      <c r="B47" s="17" t="s">
        <v>21</v>
      </c>
      <c r="C47" s="18" t="s">
        <v>23</v>
      </c>
      <c r="D47" s="10" t="n">
        <v>2</v>
      </c>
      <c r="E47" s="9" t="s">
        <v>15</v>
      </c>
      <c r="F47" s="19"/>
      <c r="G47" s="19" t="n">
        <f aca="false">ROUND(D47*F47,2)</f>
        <v>0</v>
      </c>
      <c r="H47" s="15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customFormat="false" ht="22.7" hidden="false" customHeight="true" outlineLevel="0" collapsed="false">
      <c r="A48" s="9" t="n">
        <v>39</v>
      </c>
      <c r="B48" s="17" t="s">
        <v>21</v>
      </c>
      <c r="C48" s="18" t="s">
        <v>24</v>
      </c>
      <c r="D48" s="10" t="n">
        <v>21</v>
      </c>
      <c r="E48" s="9" t="s">
        <v>15</v>
      </c>
      <c r="F48" s="19"/>
      <c r="G48" s="19" t="n">
        <f aca="false">ROUND(D48*F48,2)</f>
        <v>0</v>
      </c>
      <c r="H48" s="15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customFormat="false" ht="22.7" hidden="false" customHeight="true" outlineLevel="0" collapsed="false">
      <c r="A49" s="9" t="n">
        <v>40</v>
      </c>
      <c r="B49" s="17" t="s">
        <v>21</v>
      </c>
      <c r="C49" s="18" t="s">
        <v>59</v>
      </c>
      <c r="D49" s="10" t="n">
        <v>2</v>
      </c>
      <c r="E49" s="9" t="s">
        <v>15</v>
      </c>
      <c r="F49" s="19"/>
      <c r="G49" s="19" t="n">
        <f aca="false">ROUND(D49*F49,2)</f>
        <v>0</v>
      </c>
      <c r="H49" s="15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customFormat="false" ht="22.7" hidden="false" customHeight="true" outlineLevel="0" collapsed="false">
      <c r="A50" s="9" t="n">
        <v>41</v>
      </c>
      <c r="B50" s="17" t="s">
        <v>21</v>
      </c>
      <c r="C50" s="18" t="s">
        <v>60</v>
      </c>
      <c r="D50" s="10" t="n">
        <v>2</v>
      </c>
      <c r="E50" s="9" t="s">
        <v>15</v>
      </c>
      <c r="F50" s="19"/>
      <c r="G50" s="19" t="n">
        <f aca="false">ROUND(D50*F50,2)</f>
        <v>0</v>
      </c>
      <c r="H50" s="15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customFormat="false" ht="22.7" hidden="false" customHeight="true" outlineLevel="0" collapsed="false">
      <c r="A51" s="9" t="n">
        <v>42</v>
      </c>
      <c r="B51" s="17" t="s">
        <v>35</v>
      </c>
      <c r="C51" s="18" t="s">
        <v>36</v>
      </c>
      <c r="D51" s="10" t="n">
        <v>2</v>
      </c>
      <c r="E51" s="9" t="s">
        <v>15</v>
      </c>
      <c r="F51" s="19"/>
      <c r="G51" s="19" t="n">
        <f aca="false">ROUND(D51*F51,2)</f>
        <v>0</v>
      </c>
      <c r="H51" s="15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customFormat="false" ht="22.7" hidden="false" customHeight="true" outlineLevel="0" collapsed="false">
      <c r="A52" s="9" t="n">
        <v>43</v>
      </c>
      <c r="B52" s="17" t="s">
        <v>35</v>
      </c>
      <c r="C52" s="18" t="s">
        <v>38</v>
      </c>
      <c r="D52" s="10" t="n">
        <v>10</v>
      </c>
      <c r="E52" s="9" t="s">
        <v>15</v>
      </c>
      <c r="F52" s="19"/>
      <c r="G52" s="19" t="n">
        <f aca="false">ROUND(D52*F52,2)</f>
        <v>0</v>
      </c>
      <c r="H52" s="15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customFormat="false" ht="22.7" hidden="false" customHeight="true" outlineLevel="0" collapsed="false">
      <c r="A53" s="9" t="n">
        <v>44</v>
      </c>
      <c r="B53" s="17" t="s">
        <v>41</v>
      </c>
      <c r="C53" s="18" t="s">
        <v>42</v>
      </c>
      <c r="D53" s="10" t="n">
        <v>1.75</v>
      </c>
      <c r="E53" s="9" t="s">
        <v>43</v>
      </c>
      <c r="F53" s="19"/>
      <c r="G53" s="19" t="n">
        <f aca="false">ROUND(D53*F53,2)</f>
        <v>0</v>
      </c>
      <c r="H53" s="15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customFormat="false" ht="22.7" hidden="false" customHeight="true" outlineLevel="0" collapsed="false">
      <c r="A54" s="9" t="n">
        <v>45</v>
      </c>
      <c r="B54" s="17" t="s">
        <v>44</v>
      </c>
      <c r="C54" s="18" t="s">
        <v>45</v>
      </c>
      <c r="D54" s="10" t="n">
        <v>2.84</v>
      </c>
      <c r="E54" s="9" t="s">
        <v>43</v>
      </c>
      <c r="F54" s="19"/>
      <c r="G54" s="19" t="n">
        <f aca="false">ROUND(D54*F54,2)</f>
        <v>0</v>
      </c>
      <c r="H54" s="15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customFormat="false" ht="22.7" hidden="false" customHeight="true" outlineLevel="0" collapsed="false">
      <c r="A55" s="9" t="n">
        <v>46</v>
      </c>
      <c r="B55" s="17" t="s">
        <v>44</v>
      </c>
      <c r="C55" s="18" t="s">
        <v>46</v>
      </c>
      <c r="D55" s="10" t="n">
        <v>15.78</v>
      </c>
      <c r="E55" s="9" t="s">
        <v>43</v>
      </c>
      <c r="F55" s="19"/>
      <c r="G55" s="19" t="n">
        <f aca="false">ROUND(D55*F55,2)</f>
        <v>0</v>
      </c>
      <c r="H55" s="15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customFormat="false" ht="22.7" hidden="false" customHeight="true" outlineLevel="0" collapsed="false">
      <c r="A56" s="9" t="n">
        <v>47</v>
      </c>
      <c r="B56" s="17" t="s">
        <v>44</v>
      </c>
      <c r="C56" s="18" t="s">
        <v>47</v>
      </c>
      <c r="D56" s="10" t="n">
        <v>2.73</v>
      </c>
      <c r="E56" s="9" t="s">
        <v>43</v>
      </c>
      <c r="F56" s="19"/>
      <c r="G56" s="19" t="n">
        <f aca="false">ROUND(D56*F56,2)</f>
        <v>0</v>
      </c>
      <c r="H56" s="15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customFormat="false" ht="22.7" hidden="false" customHeight="true" outlineLevel="0" collapsed="false">
      <c r="A57" s="9" t="n">
        <v>48</v>
      </c>
      <c r="B57" s="17" t="s">
        <v>61</v>
      </c>
      <c r="C57" s="18" t="s">
        <v>62</v>
      </c>
      <c r="D57" s="10" t="n">
        <v>1.42</v>
      </c>
      <c r="E57" s="9" t="s">
        <v>43</v>
      </c>
      <c r="F57" s="19"/>
      <c r="G57" s="19" t="n">
        <f aca="false">ROUND(D57*F57,2)</f>
        <v>0</v>
      </c>
      <c r="H57" s="15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customFormat="false" ht="22.7" hidden="false" customHeight="true" outlineLevel="0" collapsed="false">
      <c r="A58" s="9" t="n">
        <v>49</v>
      </c>
      <c r="B58" s="17" t="s">
        <v>48</v>
      </c>
      <c r="C58" s="18" t="s">
        <v>49</v>
      </c>
      <c r="D58" s="10" t="n">
        <v>10.21</v>
      </c>
      <c r="E58" s="9" t="s">
        <v>43</v>
      </c>
      <c r="F58" s="19"/>
      <c r="G58" s="19" t="n">
        <f aca="false">ROUND(D58*F58,2)</f>
        <v>0</v>
      </c>
      <c r="H58" s="15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customFormat="false" ht="22.7" hidden="false" customHeight="true" outlineLevel="0" collapsed="false">
      <c r="A59" s="9" t="n">
        <v>50</v>
      </c>
      <c r="B59" s="17" t="s">
        <v>50</v>
      </c>
      <c r="C59" s="18" t="s">
        <v>51</v>
      </c>
      <c r="D59" s="10" t="n">
        <v>56</v>
      </c>
      <c r="E59" s="9" t="s">
        <v>43</v>
      </c>
      <c r="F59" s="19"/>
      <c r="G59" s="19" t="n">
        <f aca="false">ROUND(D59*F59,2)</f>
        <v>0</v>
      </c>
      <c r="H59" s="15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customFormat="false" ht="22.7" hidden="false" customHeight="true" outlineLevel="0" collapsed="false">
      <c r="A60" s="11" t="s">
        <v>63</v>
      </c>
      <c r="B60" s="12" t="s">
        <v>64</v>
      </c>
      <c r="C60" s="13" t="s">
        <v>65</v>
      </c>
      <c r="D60" s="13"/>
      <c r="E60" s="13"/>
      <c r="F60" s="13"/>
      <c r="G60" s="14" t="n">
        <f aca="false">SUM(G61:G72)</f>
        <v>0</v>
      </c>
      <c r="H60" s="15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customFormat="false" ht="22.7" hidden="false" customHeight="true" outlineLevel="0" collapsed="false">
      <c r="A61" s="9" t="n">
        <v>51</v>
      </c>
      <c r="B61" s="17" t="s">
        <v>66</v>
      </c>
      <c r="C61" s="18" t="s">
        <v>67</v>
      </c>
      <c r="D61" s="10" t="n">
        <v>1160</v>
      </c>
      <c r="E61" s="9" t="s">
        <v>43</v>
      </c>
      <c r="F61" s="19"/>
      <c r="G61" s="19" t="n">
        <f aca="false">ROUND(D61*F61,2)</f>
        <v>0</v>
      </c>
      <c r="H61" s="15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customFormat="false" ht="22.7" hidden="false" customHeight="true" outlineLevel="0" collapsed="false">
      <c r="A62" s="9" t="n">
        <v>52</v>
      </c>
      <c r="B62" s="17" t="s">
        <v>68</v>
      </c>
      <c r="C62" s="18" t="s">
        <v>69</v>
      </c>
      <c r="D62" s="10" t="n">
        <v>302</v>
      </c>
      <c r="E62" s="9" t="s">
        <v>43</v>
      </c>
      <c r="F62" s="19"/>
      <c r="G62" s="19" t="n">
        <f aca="false">ROUND(D62*F62,2)</f>
        <v>0</v>
      </c>
      <c r="H62" s="15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customFormat="false" ht="22.7" hidden="false" customHeight="true" outlineLevel="0" collapsed="false">
      <c r="A63" s="9" t="n">
        <v>53</v>
      </c>
      <c r="B63" s="17" t="s">
        <v>68</v>
      </c>
      <c r="C63" s="18" t="s">
        <v>70</v>
      </c>
      <c r="D63" s="10" t="n">
        <v>80</v>
      </c>
      <c r="E63" s="9" t="s">
        <v>43</v>
      </c>
      <c r="F63" s="19"/>
      <c r="G63" s="19" t="n">
        <f aca="false">ROUND(D63*F63,2)</f>
        <v>0</v>
      </c>
      <c r="H63" s="15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customFormat="false" ht="22.7" hidden="false" customHeight="true" outlineLevel="0" collapsed="false">
      <c r="A64" s="9" t="n">
        <v>54</v>
      </c>
      <c r="B64" s="17" t="s">
        <v>71</v>
      </c>
      <c r="C64" s="18" t="s">
        <v>72</v>
      </c>
      <c r="D64" s="10" t="n">
        <v>302</v>
      </c>
      <c r="E64" s="9" t="s">
        <v>43</v>
      </c>
      <c r="F64" s="19"/>
      <c r="G64" s="19" t="n">
        <f aca="false">ROUND(D64*F64,2)</f>
        <v>0</v>
      </c>
      <c r="H64" s="15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  <row r="65" customFormat="false" ht="22.7" hidden="false" customHeight="true" outlineLevel="0" collapsed="false">
      <c r="A65" s="9" t="n">
        <v>55</v>
      </c>
      <c r="B65" s="17" t="s">
        <v>68</v>
      </c>
      <c r="C65" s="18" t="s">
        <v>73</v>
      </c>
      <c r="D65" s="10" t="n">
        <v>27</v>
      </c>
      <c r="E65" s="9" t="s">
        <v>43</v>
      </c>
      <c r="F65" s="19"/>
      <c r="G65" s="19" t="n">
        <f aca="false">ROUND(D65*F65,2)</f>
        <v>0</v>
      </c>
      <c r="H65" s="15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</row>
    <row r="66" customFormat="false" ht="22.7" hidden="false" customHeight="true" outlineLevel="0" collapsed="false">
      <c r="A66" s="9" t="n">
        <v>56</v>
      </c>
      <c r="B66" s="17" t="s">
        <v>74</v>
      </c>
      <c r="C66" s="18" t="s">
        <v>75</v>
      </c>
      <c r="D66" s="10" t="n">
        <v>27</v>
      </c>
      <c r="E66" s="9" t="s">
        <v>43</v>
      </c>
      <c r="F66" s="19"/>
      <c r="G66" s="19" t="n">
        <f aca="false">ROUND(D66*F66,2)</f>
        <v>0</v>
      </c>
      <c r="H66" s="15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</row>
    <row r="67" customFormat="false" ht="22.7" hidden="false" customHeight="true" outlineLevel="0" collapsed="false">
      <c r="A67" s="9" t="n">
        <v>57</v>
      </c>
      <c r="B67" s="17" t="s">
        <v>76</v>
      </c>
      <c r="C67" s="18" t="s">
        <v>77</v>
      </c>
      <c r="D67" s="10" t="n">
        <v>115</v>
      </c>
      <c r="E67" s="9" t="s">
        <v>43</v>
      </c>
      <c r="F67" s="19"/>
      <c r="G67" s="19" t="n">
        <f aca="false">ROUND(D67*F67,2)</f>
        <v>0</v>
      </c>
      <c r="H67" s="15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</row>
    <row r="68" customFormat="false" ht="22.7" hidden="false" customHeight="true" outlineLevel="0" collapsed="false">
      <c r="A68" s="9" t="n">
        <v>58</v>
      </c>
      <c r="B68" s="17" t="s">
        <v>78</v>
      </c>
      <c r="C68" s="18" t="s">
        <v>79</v>
      </c>
      <c r="D68" s="10" t="n">
        <v>45</v>
      </c>
      <c r="E68" s="9" t="s">
        <v>43</v>
      </c>
      <c r="F68" s="19"/>
      <c r="G68" s="19" t="n">
        <f aca="false">ROUND(D68*F68,2)</f>
        <v>0</v>
      </c>
      <c r="H68" s="15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</row>
    <row r="69" customFormat="false" ht="22.7" hidden="false" customHeight="true" outlineLevel="0" collapsed="false">
      <c r="A69" s="9" t="n">
        <v>59</v>
      </c>
      <c r="B69" s="17" t="s">
        <v>80</v>
      </c>
      <c r="C69" s="18" t="s">
        <v>81</v>
      </c>
      <c r="D69" s="10" t="n">
        <v>45</v>
      </c>
      <c r="E69" s="9" t="s">
        <v>43</v>
      </c>
      <c r="F69" s="19"/>
      <c r="G69" s="19" t="n">
        <f aca="false">ROUND(D69*F69,2)</f>
        <v>0</v>
      </c>
      <c r="H69" s="15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</row>
    <row r="70" customFormat="false" ht="22.7" hidden="false" customHeight="true" outlineLevel="0" collapsed="false">
      <c r="A70" s="9" t="n">
        <v>60</v>
      </c>
      <c r="B70" s="17" t="s">
        <v>71</v>
      </c>
      <c r="C70" s="18" t="s">
        <v>82</v>
      </c>
      <c r="D70" s="10" t="n">
        <v>90</v>
      </c>
      <c r="E70" s="9" t="s">
        <v>43</v>
      </c>
      <c r="F70" s="19"/>
      <c r="G70" s="19" t="n">
        <f aca="false">ROUND(D70*F70,2)</f>
        <v>0</v>
      </c>
      <c r="H70" s="15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</row>
    <row r="71" customFormat="false" ht="22.7" hidden="false" customHeight="true" outlineLevel="0" collapsed="false">
      <c r="A71" s="9" t="n">
        <v>61</v>
      </c>
      <c r="B71" s="17"/>
      <c r="C71" s="18" t="s">
        <v>83</v>
      </c>
      <c r="D71" s="10" t="n">
        <v>370</v>
      </c>
      <c r="E71" s="9" t="s">
        <v>84</v>
      </c>
      <c r="F71" s="19"/>
      <c r="G71" s="19" t="n">
        <f aca="false">ROUND(D71*F71,2)</f>
        <v>0</v>
      </c>
      <c r="H71" s="15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</row>
    <row r="72" customFormat="false" ht="22.7" hidden="false" customHeight="true" outlineLevel="0" collapsed="false">
      <c r="A72" s="9" t="n">
        <v>62</v>
      </c>
      <c r="B72" s="17"/>
      <c r="C72" s="18" t="s">
        <v>85</v>
      </c>
      <c r="D72" s="10" t="n">
        <v>60</v>
      </c>
      <c r="E72" s="9" t="s">
        <v>86</v>
      </c>
      <c r="F72" s="19"/>
      <c r="G72" s="19" t="n">
        <f aca="false">ROUND(D72*F72,2)</f>
        <v>0</v>
      </c>
      <c r="H72" s="15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</row>
    <row r="73" customFormat="false" ht="22.7" hidden="false" customHeight="true" outlineLevel="0" collapsed="false">
      <c r="D73" s="20" t="s">
        <v>87</v>
      </c>
      <c r="E73" s="20"/>
      <c r="F73" s="20"/>
      <c r="G73" s="21" t="n">
        <f aca="false">G8+G39+G60</f>
        <v>0</v>
      </c>
    </row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7">
    <mergeCell ref="F1:G1"/>
    <mergeCell ref="A3:G3"/>
    <mergeCell ref="A5:G5"/>
    <mergeCell ref="C8:F8"/>
    <mergeCell ref="C39:F39"/>
    <mergeCell ref="C60:F60"/>
    <mergeCell ref="D73:F73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7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2025-05-07T08:17:52Z</dcterms:created>
  <dc:creator>Koralewski Tomasz</dc:creator>
  <dc:description/>
  <dc:language>pl-PL</dc:language>
  <cp:lastModifiedBy/>
  <dcterms:modified xsi:type="dcterms:W3CDTF">2025-05-07T10:34:07Z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