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Intendent\Desktop\ZP MAJ-2025\"/>
    </mc:Choice>
  </mc:AlternateContent>
  <xr:revisionPtr revIDLastSave="0" documentId="13_ncr:1_{3EE9F663-585B-46E5-9C60-A687D23ED056}" xr6:coauthVersionLast="47" xr6:coauthVersionMax="47" xr10:uidLastSave="{00000000-0000-0000-0000-000000000000}"/>
  <bookViews>
    <workbookView xWindow="-120" yWindow="-120" windowWidth="29040" windowHeight="15840" xr2:uid="{E5A89B07-A747-44DA-A1B3-6BEAE71F22C0}"/>
  </bookViews>
  <sheets>
    <sheet name="Arkusz1" sheetId="1" r:id="rId1"/>
  </sheets>
  <definedNames>
    <definedName name="_xlnm.Print_Area" localSheetId="0">Arkusz1!$A$1:$M$52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8" i="1" l="1"/>
  <c r="K28" i="1" s="1"/>
  <c r="I28" i="1"/>
  <c r="J28" i="1" s="1"/>
  <c r="I43" i="1"/>
  <c r="J43" i="1" s="1"/>
  <c r="H43" i="1"/>
  <c r="K43" i="1" s="1"/>
  <c r="I42" i="1"/>
  <c r="J42" i="1" s="1"/>
  <c r="H42" i="1"/>
  <c r="K42" i="1" s="1"/>
  <c r="I41" i="1"/>
  <c r="J41" i="1" s="1"/>
  <c r="H41" i="1"/>
  <c r="K41" i="1" s="1"/>
  <c r="I40" i="1"/>
  <c r="J40" i="1" s="1"/>
  <c r="H40" i="1"/>
  <c r="K40" i="1" s="1"/>
  <c r="I39" i="1"/>
  <c r="J39" i="1" s="1"/>
  <c r="H39" i="1"/>
  <c r="K39" i="1" s="1"/>
  <c r="I38" i="1"/>
  <c r="J38" i="1" s="1"/>
  <c r="H38" i="1"/>
  <c r="K38" i="1" s="1"/>
  <c r="I37" i="1"/>
  <c r="J37" i="1" s="1"/>
  <c r="H37" i="1"/>
  <c r="K37" i="1" s="1"/>
  <c r="I36" i="1"/>
  <c r="J36" i="1" s="1"/>
  <c r="H36" i="1"/>
  <c r="K36" i="1" s="1"/>
  <c r="I35" i="1"/>
  <c r="J35" i="1" s="1"/>
  <c r="H35" i="1"/>
  <c r="K35" i="1" s="1"/>
  <c r="I34" i="1"/>
  <c r="J34" i="1" s="1"/>
  <c r="H34" i="1"/>
  <c r="K34" i="1" s="1"/>
  <c r="I33" i="1"/>
  <c r="J33" i="1" s="1"/>
  <c r="H33" i="1"/>
  <c r="K33" i="1" s="1"/>
  <c r="I32" i="1"/>
  <c r="J32" i="1" s="1"/>
  <c r="H32" i="1"/>
  <c r="K32" i="1" s="1"/>
  <c r="I31" i="1"/>
  <c r="J31" i="1" s="1"/>
  <c r="H31" i="1"/>
  <c r="K31" i="1" s="1"/>
  <c r="I30" i="1"/>
  <c r="J30" i="1" s="1"/>
  <c r="H30" i="1"/>
  <c r="K30" i="1" s="1"/>
  <c r="I29" i="1"/>
  <c r="J29" i="1" s="1"/>
  <c r="H29" i="1"/>
  <c r="K29" i="1" s="1"/>
  <c r="I27" i="1"/>
  <c r="J27" i="1" s="1"/>
  <c r="H27" i="1"/>
  <c r="K27" i="1" s="1"/>
  <c r="I26" i="1"/>
  <c r="J26" i="1" s="1"/>
  <c r="H26" i="1"/>
  <c r="K26" i="1" s="1"/>
  <c r="I25" i="1"/>
  <c r="J25" i="1" s="1"/>
  <c r="H25" i="1"/>
  <c r="K25" i="1" s="1"/>
  <c r="I24" i="1"/>
  <c r="J24" i="1" s="1"/>
  <c r="H24" i="1"/>
  <c r="K24" i="1" s="1"/>
  <c r="I23" i="1"/>
  <c r="J23" i="1" s="1"/>
  <c r="H23" i="1"/>
  <c r="K23" i="1" s="1"/>
  <c r="I22" i="1"/>
  <c r="J22" i="1" s="1"/>
  <c r="H22" i="1"/>
  <c r="K22" i="1" s="1"/>
  <c r="I21" i="1"/>
  <c r="J21" i="1" s="1"/>
  <c r="H21" i="1"/>
  <c r="K21" i="1" s="1"/>
  <c r="I20" i="1"/>
  <c r="J20" i="1" s="1"/>
  <c r="H20" i="1"/>
  <c r="K20" i="1" s="1"/>
  <c r="I19" i="1"/>
  <c r="J19" i="1" s="1"/>
  <c r="H19" i="1"/>
  <c r="K19" i="1" s="1"/>
  <c r="I18" i="1"/>
  <c r="J18" i="1" s="1"/>
  <c r="H18" i="1"/>
  <c r="K18" i="1" s="1"/>
  <c r="I17" i="1"/>
  <c r="J17" i="1" s="1"/>
  <c r="H17" i="1"/>
  <c r="K17" i="1" s="1"/>
  <c r="I16" i="1"/>
  <c r="J16" i="1" s="1"/>
  <c r="H16" i="1"/>
  <c r="K16" i="1" s="1"/>
  <c r="I15" i="1"/>
  <c r="J15" i="1" s="1"/>
  <c r="H15" i="1"/>
  <c r="K15" i="1" s="1"/>
  <c r="I14" i="1"/>
  <c r="J14" i="1" s="1"/>
  <c r="H14" i="1"/>
  <c r="K14" i="1" s="1"/>
  <c r="I13" i="1"/>
  <c r="J13" i="1" s="1"/>
  <c r="H13" i="1"/>
  <c r="K13" i="1" s="1"/>
  <c r="I12" i="1"/>
  <c r="J12" i="1" s="1"/>
  <c r="H12" i="1"/>
  <c r="K12" i="1" s="1"/>
  <c r="I11" i="1"/>
  <c r="J11" i="1" s="1"/>
  <c r="H11" i="1"/>
  <c r="K11" i="1" s="1"/>
  <c r="I10" i="1"/>
  <c r="J10" i="1" s="1"/>
  <c r="H10" i="1"/>
  <c r="K10" i="1" s="1"/>
  <c r="I9" i="1"/>
  <c r="J9" i="1" s="1"/>
  <c r="H9" i="1"/>
  <c r="K9" i="1" s="1"/>
  <c r="I8" i="1"/>
  <c r="J8" i="1" s="1"/>
  <c r="H8" i="1"/>
  <c r="K8" i="1" s="1"/>
  <c r="I7" i="1"/>
  <c r="J7" i="1" s="1"/>
  <c r="H7" i="1"/>
  <c r="K7" i="1" s="1"/>
  <c r="I6" i="1"/>
  <c r="J6" i="1" s="1"/>
  <c r="H6" i="1"/>
  <c r="K6" i="1" s="1"/>
  <c r="I5" i="1"/>
  <c r="J5" i="1" s="1"/>
  <c r="H5" i="1"/>
  <c r="K5" i="1" s="1"/>
  <c r="I4" i="1"/>
  <c r="H4" i="1"/>
  <c r="K4" i="1" s="1"/>
  <c r="I44" i="1" l="1"/>
  <c r="K44" i="1"/>
  <c r="J4" i="1"/>
  <c r="J44" i="1" s="1"/>
</calcChain>
</file>

<file path=xl/sharedStrings.xml><?xml version="1.0" encoding="utf-8"?>
<sst xmlns="http://schemas.openxmlformats.org/spreadsheetml/2006/main" count="95" uniqueCount="56">
  <si>
    <t xml:space="preserve">Lp </t>
  </si>
  <si>
    <t>Nazwa asortymentu</t>
  </si>
  <si>
    <t xml:space="preserve">Jednostka miary </t>
  </si>
  <si>
    <t>Ilość zapotrzebowania półrocznego</t>
  </si>
  <si>
    <t>nazwa handlowa/producent</t>
  </si>
  <si>
    <t>cena jednostkowa netto</t>
  </si>
  <si>
    <t>stawka VAT[%]</t>
  </si>
  <si>
    <t>cena jednostkowa brutto</t>
  </si>
  <si>
    <t>wartość pozycji netto</t>
  </si>
  <si>
    <t>kwota VAT[%]</t>
  </si>
  <si>
    <t>wartość pozycji brutto</t>
  </si>
  <si>
    <t>RAZEM</t>
  </si>
  <si>
    <t xml:space="preserve">*zgodnie ze Szczegółowym opisem przedmiotu zamówienia stanowiącym załącznik do SWZ i do Umowy                    </t>
  </si>
  <si>
    <t>boczek surowy, mięso wieprzowe, świeże, boczek bez kości, bez skóry), bez dodatku chemicznych substancji dodatkowych do żywności (głównie substancji                    konserwujących, przeciwutleniaczy, wzmacniaczy smaku, stabilizatorów, regulatorów kwasowości, emulgatorów)</t>
  </si>
  <si>
    <t>boczek wędzony, bez dodatków białkowych, utleniaczy chemicznych,  bez dodatku chemicznych substancji dodatkowych do żywności (głównie substancji                    konserwujących, przeciwutleniaczy, wzmacniaczy smaku, stabilizatorów, regulatorów kwasowości, emulgatorów), sztucznych aromatów (głównie dymu wędzarniczego).</t>
  </si>
  <si>
    <t>Mięso mielone łopatka- nie mrożone, mielona,  element wieprzowy bez ścięgien  i tkanki tłuszczowej, pozbawiony kości, ( nie peklowane)</t>
  </si>
  <si>
    <t>Łopatka b/k - nie mrożone, element wieprzowy bez ścięgien  i tkanki tłuszczowej, pozbawiony kości (nie peklowane)</t>
  </si>
  <si>
    <t>Karczek  wieprzowy   b/k- bez kości /mięso świeże – nie mrożone (nie peklowane)</t>
  </si>
  <si>
    <t>Polędwiczki wieprzowe świeże- mięso świeże, nie mrożone, element pozbawiony kości i tkanki tłuszczowej, bez ścięgien, ,bez dodatku chemicznych substancji dodatkowych do żywności</t>
  </si>
  <si>
    <t>Wołowina b/k - nie mrożone, element pozbawiony kości i tkanki tłuszczowej, bez ścięgien, ,bez dodatku chemicznych substancji dodatkowych do żywności</t>
  </si>
  <si>
    <t>Schab b/k -- nie mrożone, element wieprzowy pozbawiony kości, bez ścięgien i tkanki tłuszczowej ( nie peklowane)</t>
  </si>
  <si>
    <t>Szynka surowa extra- mięso świeże - nie mrożone, element pozbawiony kości i tkanki tłuszczowej, bez ścięgien, wyselekcjonowany z udźca ( nie peklowane)</t>
  </si>
  <si>
    <t xml:space="preserve">Filet z indyka </t>
  </si>
  <si>
    <t>Szynka z indyka</t>
  </si>
  <si>
    <t>Filet maślany z kurczaka</t>
  </si>
  <si>
    <t>Frankfurterki</t>
  </si>
  <si>
    <t>Kaszanka</t>
  </si>
  <si>
    <t>Kiełbasa biała surowa</t>
  </si>
  <si>
    <t>Kiełbasa krakowska podsuszana</t>
  </si>
  <si>
    <t>Kiełbasa szynkowa</t>
  </si>
  <si>
    <t>Kiełbaski rajskie</t>
  </si>
  <si>
    <t>Ogonówka</t>
  </si>
  <si>
    <t xml:space="preserve">Pasztet wiejski I gat.złoty </t>
  </si>
  <si>
    <t>Pieczeń królewska</t>
  </si>
  <si>
    <t>Szynka pieczona na maśle</t>
  </si>
  <si>
    <t>Szynka z komina</t>
  </si>
  <si>
    <t>Schab po staropolsku</t>
  </si>
  <si>
    <t>Kiełbasa  żywiecka</t>
  </si>
  <si>
    <t>Polędwica z beczki</t>
  </si>
  <si>
    <t>Szynka wiejska z beczki</t>
  </si>
  <si>
    <t>Szynka swojska</t>
  </si>
  <si>
    <t>kiełbasa zwyczajna</t>
  </si>
  <si>
    <t>Szynka delikatesowa</t>
  </si>
  <si>
    <t>załącznik do Formularza ofertowego - część nr 1</t>
  </si>
  <si>
    <t xml:space="preserve">Polędwica parzona sopocka –
( mięso wieprzowe ze schabu 87%) zawartość tłuszczu nie większa niż 10g na 100g produktu. Bez dodatku che-micznych substancji dodat-kowych do żywności (głów-nie substancji konserwują-cych, przeciwutleniaczy, wzmacniaczy smaku, stabili-zatorów, regulatorów kwaso-wości, Emulgatorów), sztucz-nych aromatów (głównie aromatu dymu wędzarnicze-go), bez dodatków białko-wych. Zawartość  tłuszczu nie więcej  niż 10 g na 100 g wyrobu gotowego.  </t>
  </si>
  <si>
    <t xml:space="preserve">Schab pieczony na maśl- ( w składzie: schab wieprzowy bez kości 81%, pieczony) wędzonka wieprzowa, peklo-wana, parzona, wędzona, pieczona z dodatkiem wody. Bez dodatku chemicznych substancji dodatkowych do żywności (głównie substancji konserwujących, przeciwutle-niaczy, wzmacniaczy smaku, stabilizatorów, regulatorów kwasowości, 
Emulgatorów), sztucznych aromatów (głównie aromatu dymu wędzarniczego), bez dodatków białkowych. Za-wartość  tłuszczu nie więcej  niż 10 g na 100 g wyrobu gotowego. </t>
  </si>
  <si>
    <t>Szynka parzona -( w składzie mięso wieprzowe min. 87%), szynka wieprzowa wędzona, parzona z połączonych kawałków mięsa z dodatkiem wody  Bez dodatku chemicz-nych substancji dodatkowych do żywności (głównie sub-stancji konserwujących, prze-ciwutleniaczy, wzmacniaczy smaku, stabilizatorów, regu-latorów kwasowości, 
Emulgatorów), sztucznych aromatów (głównie aromatu dymu wędzarniczego), bez dodatków białkowych. Za-wartość  tłuszczu nie więcej  niż 10 g na 100 g wyrobu gotowego.</t>
  </si>
  <si>
    <t>Część nr 1 - Mięso wieprzowe,wołowe, wędliny*</t>
  </si>
  <si>
    <t>kg</t>
  </si>
  <si>
    <t>Kiełbasa wiejska - z mięsa wieprzowego i wołowego na 100g wyrobu zużyto 100g mięsa wieprzowego i 11g mięsa wołowego, parzona i wędzona.  Produkt w jelicie wieprzowym, średnio rozdrobniona, wędzona, parzona. Bez dodatku chemicznych substancji dodatkowych do żywności (głównie substancji konserwujących, przeciwutleniaczy, wzmacniaczy smaku, stabilizatorów, regulatorów kwasowości, emulgatorów), sztucznych aromatów (głównie dymu wędzarniczego).</t>
  </si>
  <si>
    <t>Parówki z cielęciną - zawartość mięsa min. 93%, bez glutaminianu, bez fosforanu sodu, hermetycznie pakowane, z wyraźnymi oznaczeniami zawartości mięsa. Bez dodatku chemicznych substancji dodatkowych do żywności (głównie substancji konserwujących, przeciwutleniaczy, wzmacniaczy smaku, stabilizatorów, regulatorów kwasowości, emulgatorów). Osłonka jadalna- jelito baranie cienkie</t>
  </si>
  <si>
    <t>Polędwica drobiowa -mięsa-mięso drobiowe z piersi kurczaka  70%) polędwica rozdrobniona, peklowana, parzona z dodatkiem wody. Osłonka niejadalna. Bez dodatku chemicznych substancji dodatkowych do żywności (głównie substancji konserwujących, przeciwutleniaczy, wzmacniaczy smaku, stabilizatorów, regulatorów kwasowości, Emulgatorów), sztucznych aromatów (głównie aromatu dymu wędzarniczego), bez dodatków białkowych. Zawartość  tłuszczu nie więcej  niż 10 g na 100 g wyrobu gotowego</t>
  </si>
  <si>
    <t>Kiełbasa krakowska - z mięsa wieprzowego grubo rozdrobniona z połączonych kawałków mięsa, może być lekko podsuszana, na 100g gotowego produktu 146g mięsa wieprzowego. Zawartość  tłuszczu nie więcej  niż 10 g na 100 g wyrobu gotowego.</t>
  </si>
  <si>
    <t>Kiełbasa szynkowa mielona - mięso wieprzowe 78%,  kiełbasa wieprzowa parzona w osłonce nie jadalnej:  woda, peklo- sól, przyprawy naturalne: sól, pieprz, gorczyca, czosnek. Zawartość  tłuszczu nie więcej  niż 10 g na 100 g wyrobu gotowego.</t>
  </si>
  <si>
    <t>Pieczeń drobiowa- min. 80% filet z kurczaka) , peklowany, parzony „z połączonych kawałków mięsa". Bez dodatku chemicznych substancji dodatkowych do żywności (głównie substancji konserwujących, przeciwutleniaczy, wzmacniaczy smaku, stabilizatorów, regulatorów kwasowości, Emulgatorów), sztucznych aromatów (głównie aromatu dymu wędzarniczego), bez dodatków białkowych. Zawartość  tłuszczu nie więcej  niż 10 g na 100 g wyrobu gotowego.</t>
  </si>
  <si>
    <t>Parówka cienkie z szynki min. 80 % mięsa) Kiełbasa wieprzowa, średnio rozdrobniona, peklowana, wędzona, surowa. Osłonka niejadalna. 100g gotowego wyrobu uzyskuje się z 101 g mięsa. Bez dodatku chemicznych substancji dodatkowych do żywności (głównie substancji konserwujących, przeciwutleniaczy, wzmacniaczy smaku, stabilizatorów, regulatorów kwasowości, emulgatorów), sztucznych aromatów (głównie dymu wędzarniczego).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</si>
</sst>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238"/>
      <scheme val="minor"/>
    </font>
    <font>
      <sz val="8"/>
      <name val="Tahoma"/>
      <family val="2"/>
      <charset val="238"/>
    </font>
    <font>
      <sz val="11"/>
      <name val="Calibri"/>
      <family val="2"/>
      <charset val="238"/>
    </font>
    <font>
      <sz val="11"/>
      <color rgb="FF000000"/>
      <name val="Calibri"/>
      <family val="2"/>
      <charset val="238"/>
    </font>
    <font>
      <b/>
      <sz val="11"/>
      <color theme="1"/>
      <name val="Calibri"/>
      <family val="2"/>
      <charset val="238"/>
    </font>
    <font>
      <b/>
      <sz val="11"/>
      <name val="Calibri"/>
      <family val="2"/>
      <charset val="238"/>
    </font>
    <font>
      <sz val="11"/>
      <color theme="1"/>
      <name val="Calibri"/>
      <family val="2"/>
      <charset val="238"/>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cellStyleXfs>
  <cellXfs count="24">
    <xf numFmtId="0" fontId="0" fillId="0" borderId="0" xfId="0"/>
    <xf numFmtId="0" fontId="1" fillId="0" borderId="0" xfId="0" applyFont="1"/>
    <xf numFmtId="0" fontId="2" fillId="2"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4" fillId="0" borderId="1" xfId="0" applyFont="1" applyBorder="1" applyAlignment="1">
      <alignment horizontal="left"/>
    </xf>
    <xf numFmtId="0" fontId="4" fillId="0" borderId="1" xfId="0" applyFont="1" applyBorder="1" applyAlignment="1">
      <alignment horizontal="left" wrapText="1"/>
    </xf>
    <xf numFmtId="0" fontId="5" fillId="0" borderId="1" xfId="0" applyFont="1" applyBorder="1" applyAlignment="1">
      <alignment horizontal="left" wrapText="1"/>
    </xf>
    <xf numFmtId="0" fontId="6" fillId="0" borderId="1" xfId="0" applyFont="1" applyBorder="1" applyAlignment="1">
      <alignment horizontal="left"/>
    </xf>
    <xf numFmtId="0" fontId="2" fillId="0" borderId="1" xfId="0" applyFont="1" applyBorder="1" applyAlignment="1">
      <alignment horizontal="left" vertical="top" wrapText="1"/>
    </xf>
    <xf numFmtId="0" fontId="2" fillId="2" borderId="1" xfId="0" applyFont="1" applyFill="1" applyBorder="1" applyAlignment="1">
      <alignment horizontal="left" vertical="center"/>
    </xf>
    <xf numFmtId="2" fontId="6" fillId="0" borderId="1" xfId="0" applyNumberFormat="1" applyFont="1" applyBorder="1" applyAlignment="1">
      <alignment horizontal="left"/>
    </xf>
    <xf numFmtId="0" fontId="3" fillId="0" borderId="1" xfId="0" applyFont="1" applyBorder="1" applyAlignment="1">
      <alignment horizontal="left" vertical="top" wrapText="1"/>
    </xf>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2" fontId="4" fillId="0" borderId="1" xfId="0" applyNumberFormat="1" applyFont="1" applyBorder="1" applyAlignment="1">
      <alignment horizontal="left"/>
    </xf>
    <xf numFmtId="0" fontId="6" fillId="0" borderId="0" xfId="0" applyFont="1"/>
    <xf numFmtId="2" fontId="6" fillId="0" borderId="0" xfId="0" applyNumberFormat="1" applyFont="1"/>
    <xf numFmtId="0" fontId="4" fillId="0" borderId="1" xfId="0" applyFont="1" applyBorder="1" applyAlignment="1">
      <alignment horizontal="left" vertical="center"/>
    </xf>
    <xf numFmtId="0" fontId="4" fillId="0" borderId="1" xfId="0" applyFont="1" applyBorder="1" applyAlignment="1">
      <alignment horizontal="left"/>
    </xf>
    <xf numFmtId="0" fontId="6" fillId="0" borderId="0" xfId="0" applyFont="1" applyAlignment="1">
      <alignment horizontal="left"/>
    </xf>
    <xf numFmtId="9" fontId="6" fillId="0" borderId="1" xfId="0" applyNumberFormat="1" applyFont="1" applyBorder="1" applyAlignment="1">
      <alignment horizontal="left"/>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978C9E23-D4B0-11CE-BF2D-00AA003F40D0}"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114300</xdr:colOff>
          <xdr:row>34</xdr:row>
          <xdr:rowOff>285750</xdr:rowOff>
        </xdr:from>
        <xdr:to>
          <xdr:col>15</xdr:col>
          <xdr:colOff>419100</xdr:colOff>
          <xdr:row>34</xdr:row>
          <xdr:rowOff>514350</xdr:rowOff>
        </xdr:to>
        <xdr:sp macro="" textlink="">
          <xdr:nvSpPr>
            <xdr:cNvPr id="1025" name="Label1" descr="Załącznik do formularza ofertowego - część 1. Zawiera on wykaz asortymentu mięsa wołowego, wieprzowego oraz wędlin. "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8A9C5-749D-4361-8C0A-A16F1C33D9BA}">
  <sheetPr codeName="Arkusz1"/>
  <dimension ref="A1:N47"/>
  <sheetViews>
    <sheetView tabSelected="1" topLeftCell="A37" zoomScaleNormal="100" workbookViewId="0">
      <selection activeCell="U43" sqref="U43"/>
    </sheetView>
  </sheetViews>
  <sheetFormatPr defaultRowHeight="15" x14ac:dyDescent="0.25"/>
  <cols>
    <col min="1" max="1" width="4.5703125" customWidth="1"/>
    <col min="2" max="2" width="40.5703125" customWidth="1"/>
  </cols>
  <sheetData>
    <row r="1" spans="1:14" x14ac:dyDescent="0.25">
      <c r="A1" s="7"/>
      <c r="B1" s="20" t="s">
        <v>43</v>
      </c>
      <c r="C1" s="20"/>
      <c r="D1" s="20"/>
      <c r="E1" s="20"/>
      <c r="F1" s="20"/>
      <c r="G1" s="20"/>
      <c r="H1" s="20"/>
      <c r="I1" s="20"/>
      <c r="J1" s="20"/>
      <c r="K1" s="20"/>
    </row>
    <row r="2" spans="1:14" x14ac:dyDescent="0.25">
      <c r="A2" s="7"/>
      <c r="B2" s="21" t="s">
        <v>47</v>
      </c>
      <c r="C2" s="21"/>
      <c r="D2" s="21"/>
      <c r="E2" s="7"/>
      <c r="F2" s="7"/>
      <c r="G2" s="7"/>
      <c r="H2" s="7"/>
      <c r="I2" s="7"/>
      <c r="J2" s="7"/>
      <c r="K2" s="7"/>
    </row>
    <row r="3" spans="1:14" ht="75.75" thickBot="1" x14ac:dyDescent="0.3">
      <c r="A3" s="7" t="s">
        <v>0</v>
      </c>
      <c r="B3" s="7" t="s">
        <v>1</v>
      </c>
      <c r="C3" s="8" t="s">
        <v>2</v>
      </c>
      <c r="D3" s="9" t="s">
        <v>3</v>
      </c>
      <c r="E3" s="8" t="s">
        <v>4</v>
      </c>
      <c r="F3" s="8" t="s">
        <v>5</v>
      </c>
      <c r="G3" s="8" t="s">
        <v>6</v>
      </c>
      <c r="H3" s="8" t="s">
        <v>7</v>
      </c>
      <c r="I3" s="8" t="s">
        <v>8</v>
      </c>
      <c r="J3" s="8" t="s">
        <v>9</v>
      </c>
      <c r="K3" s="8" t="s">
        <v>10</v>
      </c>
    </row>
    <row r="4" spans="1:14" ht="105" x14ac:dyDescent="0.25">
      <c r="A4" s="10">
        <v>1</v>
      </c>
      <c r="B4" s="11" t="s">
        <v>13</v>
      </c>
      <c r="C4" s="12" t="s">
        <v>48</v>
      </c>
      <c r="D4" s="2">
        <v>2</v>
      </c>
      <c r="E4" s="10"/>
      <c r="F4" s="13">
        <v>0</v>
      </c>
      <c r="G4" s="23">
        <v>0.05</v>
      </c>
      <c r="H4" s="13">
        <f>F4+F4*G4%</f>
        <v>0</v>
      </c>
      <c r="I4" s="13">
        <f>D4*F4</f>
        <v>0</v>
      </c>
      <c r="J4" s="13">
        <f>I4*G4%</f>
        <v>0</v>
      </c>
      <c r="K4" s="13">
        <f>D4*H4</f>
        <v>0</v>
      </c>
    </row>
    <row r="5" spans="1:14" ht="135" x14ac:dyDescent="0.25">
      <c r="A5" s="10">
        <v>2</v>
      </c>
      <c r="B5" s="14" t="s">
        <v>14</v>
      </c>
      <c r="C5" s="12" t="s">
        <v>48</v>
      </c>
      <c r="D5" s="3">
        <v>2</v>
      </c>
      <c r="E5" s="10"/>
      <c r="F5" s="13">
        <v>0</v>
      </c>
      <c r="G5" s="23">
        <v>0.05</v>
      </c>
      <c r="H5" s="13">
        <f t="shared" ref="H5:H43" si="0">F5+F5*G5%</f>
        <v>0</v>
      </c>
      <c r="I5" s="13">
        <f t="shared" ref="I5:I43" si="1">D5*F5</f>
        <v>0</v>
      </c>
      <c r="J5" s="13">
        <f t="shared" ref="J5:J43" si="2">I5*G5%</f>
        <v>0</v>
      </c>
      <c r="K5" s="13">
        <f t="shared" ref="K5:K43" si="3">D5*H5</f>
        <v>0</v>
      </c>
    </row>
    <row r="6" spans="1:14" ht="60" x14ac:dyDescent="0.25">
      <c r="A6" s="10">
        <v>3</v>
      </c>
      <c r="B6" s="14" t="s">
        <v>15</v>
      </c>
      <c r="C6" s="12" t="s">
        <v>48</v>
      </c>
      <c r="D6" s="3">
        <v>80</v>
      </c>
      <c r="E6" s="10"/>
      <c r="F6" s="13">
        <v>0</v>
      </c>
      <c r="G6" s="23">
        <v>0.05</v>
      </c>
      <c r="H6" s="13">
        <f t="shared" si="0"/>
        <v>0</v>
      </c>
      <c r="I6" s="13">
        <f t="shared" si="1"/>
        <v>0</v>
      </c>
      <c r="J6" s="13">
        <f t="shared" si="2"/>
        <v>0</v>
      </c>
      <c r="K6" s="13">
        <f t="shared" si="3"/>
        <v>0</v>
      </c>
    </row>
    <row r="7" spans="1:14" ht="60" x14ac:dyDescent="0.25">
      <c r="A7" s="10">
        <v>4</v>
      </c>
      <c r="B7" s="14" t="s">
        <v>16</v>
      </c>
      <c r="C7" s="12" t="s">
        <v>48</v>
      </c>
      <c r="D7" s="3">
        <v>14</v>
      </c>
      <c r="E7" s="10"/>
      <c r="F7" s="13">
        <v>0</v>
      </c>
      <c r="G7" s="23">
        <v>0.05</v>
      </c>
      <c r="H7" s="13">
        <f t="shared" si="0"/>
        <v>0</v>
      </c>
      <c r="I7" s="13">
        <f t="shared" si="1"/>
        <v>0</v>
      </c>
      <c r="J7" s="13">
        <f t="shared" si="2"/>
        <v>0</v>
      </c>
      <c r="K7" s="13">
        <f t="shared" si="3"/>
        <v>0</v>
      </c>
    </row>
    <row r="8" spans="1:14" ht="30" x14ac:dyDescent="0.25">
      <c r="A8" s="10">
        <v>5</v>
      </c>
      <c r="B8" s="14" t="s">
        <v>17</v>
      </c>
      <c r="C8" s="12" t="s">
        <v>48</v>
      </c>
      <c r="D8" s="6">
        <v>30</v>
      </c>
      <c r="E8" s="10"/>
      <c r="F8" s="13">
        <v>0</v>
      </c>
      <c r="G8" s="23">
        <v>0.05</v>
      </c>
      <c r="H8" s="13">
        <f t="shared" si="0"/>
        <v>0</v>
      </c>
      <c r="I8" s="13">
        <f t="shared" si="1"/>
        <v>0</v>
      </c>
      <c r="J8" s="13">
        <f t="shared" si="2"/>
        <v>0</v>
      </c>
      <c r="K8" s="13">
        <f t="shared" si="3"/>
        <v>0</v>
      </c>
    </row>
    <row r="9" spans="1:14" ht="75" x14ac:dyDescent="0.25">
      <c r="A9" s="10">
        <v>6</v>
      </c>
      <c r="B9" s="14" t="s">
        <v>18</v>
      </c>
      <c r="C9" s="12" t="s">
        <v>48</v>
      </c>
      <c r="D9" s="6">
        <v>26</v>
      </c>
      <c r="E9" s="10"/>
      <c r="F9" s="13">
        <v>0</v>
      </c>
      <c r="G9" s="23">
        <v>0.05</v>
      </c>
      <c r="H9" s="13">
        <f t="shared" si="0"/>
        <v>0</v>
      </c>
      <c r="I9" s="13">
        <f t="shared" si="1"/>
        <v>0</v>
      </c>
      <c r="J9" s="13">
        <f t="shared" si="2"/>
        <v>0</v>
      </c>
      <c r="K9" s="13">
        <f t="shared" si="3"/>
        <v>0</v>
      </c>
      <c r="N9" s="1"/>
    </row>
    <row r="10" spans="1:14" ht="60" x14ac:dyDescent="0.25">
      <c r="A10" s="10">
        <v>7</v>
      </c>
      <c r="B10" s="14" t="s">
        <v>19</v>
      </c>
      <c r="C10" s="12" t="s">
        <v>48</v>
      </c>
      <c r="D10" s="3">
        <v>26</v>
      </c>
      <c r="E10" s="10"/>
      <c r="F10" s="13">
        <v>0</v>
      </c>
      <c r="G10" s="23">
        <v>0.05</v>
      </c>
      <c r="H10" s="13">
        <f t="shared" si="0"/>
        <v>0</v>
      </c>
      <c r="I10" s="13">
        <f t="shared" si="1"/>
        <v>0</v>
      </c>
      <c r="J10" s="13">
        <f t="shared" si="2"/>
        <v>0</v>
      </c>
      <c r="K10" s="13">
        <f t="shared" si="3"/>
        <v>0</v>
      </c>
    </row>
    <row r="11" spans="1:14" ht="45" x14ac:dyDescent="0.25">
      <c r="A11" s="10">
        <v>8</v>
      </c>
      <c r="B11" s="14" t="s">
        <v>20</v>
      </c>
      <c r="C11" s="12" t="s">
        <v>48</v>
      </c>
      <c r="D11" s="3">
        <v>26</v>
      </c>
      <c r="E11" s="10"/>
      <c r="F11" s="13">
        <v>0</v>
      </c>
      <c r="G11" s="23">
        <v>0.05</v>
      </c>
      <c r="H11" s="13">
        <f t="shared" si="0"/>
        <v>0</v>
      </c>
      <c r="I11" s="13">
        <f t="shared" si="1"/>
        <v>0</v>
      </c>
      <c r="J11" s="13">
        <f t="shared" si="2"/>
        <v>0</v>
      </c>
      <c r="K11" s="13">
        <f t="shared" si="3"/>
        <v>0</v>
      </c>
    </row>
    <row r="12" spans="1:14" ht="75" x14ac:dyDescent="0.25">
      <c r="A12" s="10">
        <v>9</v>
      </c>
      <c r="B12" s="11" t="s">
        <v>21</v>
      </c>
      <c r="C12" s="12" t="s">
        <v>48</v>
      </c>
      <c r="D12" s="3">
        <v>18</v>
      </c>
      <c r="E12" s="10"/>
      <c r="F12" s="13">
        <v>0</v>
      </c>
      <c r="G12" s="23">
        <v>0.05</v>
      </c>
      <c r="H12" s="13">
        <f t="shared" si="0"/>
        <v>0</v>
      </c>
      <c r="I12" s="13">
        <f t="shared" si="1"/>
        <v>0</v>
      </c>
      <c r="J12" s="13">
        <f t="shared" si="2"/>
        <v>0</v>
      </c>
      <c r="K12" s="13">
        <f t="shared" si="3"/>
        <v>0</v>
      </c>
    </row>
    <row r="13" spans="1:14" x14ac:dyDescent="0.25">
      <c r="A13" s="10">
        <v>10</v>
      </c>
      <c r="B13" s="15" t="s">
        <v>22</v>
      </c>
      <c r="C13" s="12" t="s">
        <v>48</v>
      </c>
      <c r="D13" s="3">
        <v>10</v>
      </c>
      <c r="E13" s="10"/>
      <c r="F13" s="13">
        <v>0</v>
      </c>
      <c r="G13" s="23">
        <v>0.05</v>
      </c>
      <c r="H13" s="13">
        <f t="shared" si="0"/>
        <v>0</v>
      </c>
      <c r="I13" s="13">
        <f t="shared" si="1"/>
        <v>0</v>
      </c>
      <c r="J13" s="13">
        <f t="shared" si="2"/>
        <v>0</v>
      </c>
      <c r="K13" s="13">
        <f t="shared" si="3"/>
        <v>0</v>
      </c>
    </row>
    <row r="14" spans="1:14" x14ac:dyDescent="0.25">
      <c r="A14" s="10">
        <v>11</v>
      </c>
      <c r="B14" s="15" t="s">
        <v>23</v>
      </c>
      <c r="C14" s="12" t="s">
        <v>48</v>
      </c>
      <c r="D14" s="3">
        <v>6</v>
      </c>
      <c r="E14" s="10"/>
      <c r="F14" s="13">
        <v>0</v>
      </c>
      <c r="G14" s="23">
        <v>0.05</v>
      </c>
      <c r="H14" s="13">
        <f t="shared" si="0"/>
        <v>0</v>
      </c>
      <c r="I14" s="13">
        <f t="shared" si="1"/>
        <v>0</v>
      </c>
      <c r="J14" s="13">
        <f t="shared" si="2"/>
        <v>0</v>
      </c>
      <c r="K14" s="13">
        <f t="shared" si="3"/>
        <v>0</v>
      </c>
    </row>
    <row r="15" spans="1:14" x14ac:dyDescent="0.25">
      <c r="A15" s="10">
        <v>12</v>
      </c>
      <c r="B15" s="15" t="s">
        <v>24</v>
      </c>
      <c r="C15" s="12" t="s">
        <v>48</v>
      </c>
      <c r="D15" s="3">
        <v>12</v>
      </c>
      <c r="E15" s="10"/>
      <c r="F15" s="13">
        <v>0</v>
      </c>
      <c r="G15" s="23">
        <v>0.05</v>
      </c>
      <c r="H15" s="13">
        <f t="shared" si="0"/>
        <v>0</v>
      </c>
      <c r="I15" s="13">
        <f t="shared" si="1"/>
        <v>0</v>
      </c>
      <c r="J15" s="13">
        <f t="shared" si="2"/>
        <v>0</v>
      </c>
      <c r="K15" s="13">
        <f t="shared" si="3"/>
        <v>0</v>
      </c>
    </row>
    <row r="16" spans="1:14" x14ac:dyDescent="0.25">
      <c r="A16" s="10">
        <v>13</v>
      </c>
      <c r="B16" s="15" t="s">
        <v>25</v>
      </c>
      <c r="C16" s="12" t="s">
        <v>48</v>
      </c>
      <c r="D16" s="3">
        <v>16</v>
      </c>
      <c r="E16" s="10"/>
      <c r="F16" s="13">
        <v>0</v>
      </c>
      <c r="G16" s="23">
        <v>0.05</v>
      </c>
      <c r="H16" s="13">
        <f t="shared" si="0"/>
        <v>0</v>
      </c>
      <c r="I16" s="13">
        <f t="shared" si="1"/>
        <v>0</v>
      </c>
      <c r="J16" s="13">
        <f t="shared" si="2"/>
        <v>0</v>
      </c>
      <c r="K16" s="13">
        <f t="shared" si="3"/>
        <v>0</v>
      </c>
    </row>
    <row r="17" spans="1:11" x14ac:dyDescent="0.25">
      <c r="A17" s="10">
        <v>14</v>
      </c>
      <c r="B17" s="15" t="s">
        <v>26</v>
      </c>
      <c r="C17" s="12" t="s">
        <v>48</v>
      </c>
      <c r="D17" s="6">
        <v>15</v>
      </c>
      <c r="E17" s="10"/>
      <c r="F17" s="13">
        <v>0</v>
      </c>
      <c r="G17" s="23">
        <v>0.05</v>
      </c>
      <c r="H17" s="13">
        <f t="shared" si="0"/>
        <v>0</v>
      </c>
      <c r="I17" s="13">
        <f t="shared" si="1"/>
        <v>0</v>
      </c>
      <c r="J17" s="13">
        <f t="shared" si="2"/>
        <v>0</v>
      </c>
      <c r="K17" s="13">
        <f t="shared" si="3"/>
        <v>0</v>
      </c>
    </row>
    <row r="18" spans="1:11" x14ac:dyDescent="0.25">
      <c r="A18" s="10">
        <v>15</v>
      </c>
      <c r="B18" s="15" t="s">
        <v>27</v>
      </c>
      <c r="C18" s="12" t="s">
        <v>48</v>
      </c>
      <c r="D18" s="3">
        <v>6</v>
      </c>
      <c r="E18" s="10"/>
      <c r="F18" s="13">
        <v>0</v>
      </c>
      <c r="G18" s="23">
        <v>0.05</v>
      </c>
      <c r="H18" s="13">
        <f t="shared" si="0"/>
        <v>0</v>
      </c>
      <c r="I18" s="13">
        <f t="shared" si="1"/>
        <v>0</v>
      </c>
      <c r="J18" s="13">
        <f t="shared" si="2"/>
        <v>0</v>
      </c>
      <c r="K18" s="13">
        <f t="shared" si="3"/>
        <v>0</v>
      </c>
    </row>
    <row r="19" spans="1:11" x14ac:dyDescent="0.25">
      <c r="A19" s="10">
        <v>16</v>
      </c>
      <c r="B19" s="16" t="s">
        <v>28</v>
      </c>
      <c r="C19" s="12" t="s">
        <v>48</v>
      </c>
      <c r="D19" s="3">
        <v>6</v>
      </c>
      <c r="E19" s="10"/>
      <c r="F19" s="13">
        <v>0</v>
      </c>
      <c r="G19" s="23">
        <v>0.05</v>
      </c>
      <c r="H19" s="13">
        <f t="shared" si="0"/>
        <v>0</v>
      </c>
      <c r="I19" s="13">
        <f t="shared" si="1"/>
        <v>0</v>
      </c>
      <c r="J19" s="13">
        <f t="shared" si="2"/>
        <v>0</v>
      </c>
      <c r="K19" s="13">
        <f t="shared" si="3"/>
        <v>0</v>
      </c>
    </row>
    <row r="20" spans="1:11" x14ac:dyDescent="0.25">
      <c r="A20" s="10">
        <v>17</v>
      </c>
      <c r="B20" s="15" t="s">
        <v>29</v>
      </c>
      <c r="C20" s="12" t="s">
        <v>48</v>
      </c>
      <c r="D20" s="6">
        <v>12</v>
      </c>
      <c r="E20" s="10"/>
      <c r="F20" s="13">
        <v>0</v>
      </c>
      <c r="G20" s="23">
        <v>0.05</v>
      </c>
      <c r="H20" s="13">
        <f t="shared" si="0"/>
        <v>0</v>
      </c>
      <c r="I20" s="13">
        <f t="shared" si="1"/>
        <v>0</v>
      </c>
      <c r="J20" s="13">
        <f t="shared" si="2"/>
        <v>0</v>
      </c>
      <c r="K20" s="13">
        <f t="shared" si="3"/>
        <v>0</v>
      </c>
    </row>
    <row r="21" spans="1:11" ht="195" x14ac:dyDescent="0.25">
      <c r="A21" s="10">
        <v>18</v>
      </c>
      <c r="B21" s="15" t="s">
        <v>49</v>
      </c>
      <c r="C21" s="12" t="s">
        <v>48</v>
      </c>
      <c r="D21" s="6">
        <v>6</v>
      </c>
      <c r="E21" s="10"/>
      <c r="F21" s="13">
        <v>0</v>
      </c>
      <c r="G21" s="23">
        <v>0.05</v>
      </c>
      <c r="H21" s="13">
        <f t="shared" si="0"/>
        <v>0</v>
      </c>
      <c r="I21" s="13">
        <f t="shared" si="1"/>
        <v>0</v>
      </c>
      <c r="J21" s="13">
        <f t="shared" si="2"/>
        <v>0</v>
      </c>
      <c r="K21" s="13">
        <f t="shared" si="3"/>
        <v>0</v>
      </c>
    </row>
    <row r="22" spans="1:11" x14ac:dyDescent="0.25">
      <c r="A22" s="10">
        <v>19</v>
      </c>
      <c r="B22" s="16" t="s">
        <v>30</v>
      </c>
      <c r="C22" s="12" t="s">
        <v>48</v>
      </c>
      <c r="D22" s="3">
        <v>8</v>
      </c>
      <c r="E22" s="10"/>
      <c r="F22" s="13">
        <v>0</v>
      </c>
      <c r="G22" s="23">
        <v>0.05</v>
      </c>
      <c r="H22" s="13">
        <f t="shared" si="0"/>
        <v>0</v>
      </c>
      <c r="I22" s="13">
        <f t="shared" si="1"/>
        <v>0</v>
      </c>
      <c r="J22" s="13">
        <f t="shared" si="2"/>
        <v>0</v>
      </c>
      <c r="K22" s="13">
        <f t="shared" si="3"/>
        <v>0</v>
      </c>
    </row>
    <row r="23" spans="1:11" x14ac:dyDescent="0.25">
      <c r="A23" s="10">
        <v>20</v>
      </c>
      <c r="B23" s="16" t="s">
        <v>31</v>
      </c>
      <c r="C23" s="12" t="s">
        <v>48</v>
      </c>
      <c r="D23" s="3">
        <v>4</v>
      </c>
      <c r="E23" s="10"/>
      <c r="F23" s="13">
        <v>0</v>
      </c>
      <c r="G23" s="23">
        <v>0.05</v>
      </c>
      <c r="H23" s="13">
        <f t="shared" si="0"/>
        <v>0</v>
      </c>
      <c r="I23" s="13">
        <f t="shared" si="1"/>
        <v>0</v>
      </c>
      <c r="J23" s="13">
        <f t="shared" si="2"/>
        <v>0</v>
      </c>
      <c r="K23" s="13">
        <f t="shared" si="3"/>
        <v>0</v>
      </c>
    </row>
    <row r="24" spans="1:11" ht="165" x14ac:dyDescent="0.25">
      <c r="A24" s="10">
        <v>21</v>
      </c>
      <c r="B24" s="16" t="s">
        <v>50</v>
      </c>
      <c r="C24" s="12" t="s">
        <v>48</v>
      </c>
      <c r="D24" s="6">
        <v>16</v>
      </c>
      <c r="E24" s="10"/>
      <c r="F24" s="13">
        <v>0</v>
      </c>
      <c r="G24" s="23">
        <v>0.05</v>
      </c>
      <c r="H24" s="13">
        <f t="shared" si="0"/>
        <v>0</v>
      </c>
      <c r="I24" s="13">
        <f t="shared" si="1"/>
        <v>0</v>
      </c>
      <c r="J24" s="13">
        <f t="shared" si="2"/>
        <v>0</v>
      </c>
      <c r="K24" s="13">
        <f t="shared" si="3"/>
        <v>0</v>
      </c>
    </row>
    <row r="25" spans="1:11" x14ac:dyDescent="0.25">
      <c r="A25" s="10">
        <v>22</v>
      </c>
      <c r="B25" s="15" t="s">
        <v>32</v>
      </c>
      <c r="C25" s="12" t="s">
        <v>48</v>
      </c>
      <c r="D25" s="6">
        <v>5</v>
      </c>
      <c r="E25" s="10"/>
      <c r="F25" s="13">
        <v>0</v>
      </c>
      <c r="G25" s="23">
        <v>0.05</v>
      </c>
      <c r="H25" s="13">
        <f t="shared" si="0"/>
        <v>0</v>
      </c>
      <c r="I25" s="13">
        <f t="shared" si="1"/>
        <v>0</v>
      </c>
      <c r="J25" s="13">
        <f t="shared" si="2"/>
        <v>0</v>
      </c>
      <c r="K25" s="13">
        <f t="shared" si="3"/>
        <v>0</v>
      </c>
    </row>
    <row r="26" spans="1:11" x14ac:dyDescent="0.25">
      <c r="A26" s="10">
        <v>23</v>
      </c>
      <c r="B26" s="16" t="s">
        <v>33</v>
      </c>
      <c r="C26" s="12" t="s">
        <v>48</v>
      </c>
      <c r="D26" s="3">
        <v>4</v>
      </c>
      <c r="E26" s="10"/>
      <c r="F26" s="13">
        <v>0</v>
      </c>
      <c r="G26" s="23">
        <v>0.05</v>
      </c>
      <c r="H26" s="13">
        <f t="shared" si="0"/>
        <v>0</v>
      </c>
      <c r="I26" s="13">
        <f t="shared" si="1"/>
        <v>0</v>
      </c>
      <c r="J26" s="13">
        <f t="shared" si="2"/>
        <v>0</v>
      </c>
      <c r="K26" s="13">
        <f t="shared" si="3"/>
        <v>0</v>
      </c>
    </row>
    <row r="27" spans="1:11" ht="210" x14ac:dyDescent="0.25">
      <c r="A27" s="10">
        <v>24</v>
      </c>
      <c r="B27" s="15" t="s">
        <v>51</v>
      </c>
      <c r="C27" s="12" t="s">
        <v>48</v>
      </c>
      <c r="D27" s="3">
        <v>8</v>
      </c>
      <c r="E27" s="10"/>
      <c r="F27" s="13">
        <v>0</v>
      </c>
      <c r="G27" s="23">
        <v>0.05</v>
      </c>
      <c r="H27" s="13">
        <f t="shared" si="0"/>
        <v>0</v>
      </c>
      <c r="I27" s="13">
        <f t="shared" si="1"/>
        <v>0</v>
      </c>
      <c r="J27" s="13">
        <f t="shared" si="2"/>
        <v>0</v>
      </c>
      <c r="K27" s="13">
        <f t="shared" si="3"/>
        <v>0</v>
      </c>
    </row>
    <row r="28" spans="1:11" ht="123" customHeight="1" x14ac:dyDescent="0.25">
      <c r="A28" s="10">
        <v>25</v>
      </c>
      <c r="B28" s="15" t="s">
        <v>44</v>
      </c>
      <c r="C28" s="12" t="s">
        <v>48</v>
      </c>
      <c r="D28" s="3">
        <v>6</v>
      </c>
      <c r="E28" s="10"/>
      <c r="F28" s="13">
        <v>0</v>
      </c>
      <c r="G28" s="23">
        <v>0.05</v>
      </c>
      <c r="H28" s="13">
        <f t="shared" si="0"/>
        <v>0</v>
      </c>
      <c r="I28" s="13">
        <f t="shared" si="1"/>
        <v>0</v>
      </c>
      <c r="J28" s="13">
        <f t="shared" si="2"/>
        <v>0</v>
      </c>
      <c r="K28" s="13">
        <f t="shared" si="3"/>
        <v>0</v>
      </c>
    </row>
    <row r="29" spans="1:11" x14ac:dyDescent="0.25">
      <c r="A29" s="10">
        <v>26</v>
      </c>
      <c r="B29" s="15" t="s">
        <v>34</v>
      </c>
      <c r="C29" s="12" t="s">
        <v>48</v>
      </c>
      <c r="D29" s="6">
        <v>6</v>
      </c>
      <c r="E29" s="10"/>
      <c r="F29" s="13">
        <v>0</v>
      </c>
      <c r="G29" s="23">
        <v>0.05</v>
      </c>
      <c r="H29" s="13">
        <f t="shared" si="0"/>
        <v>0</v>
      </c>
      <c r="I29" s="13">
        <f t="shared" si="1"/>
        <v>0</v>
      </c>
      <c r="J29" s="13">
        <f t="shared" si="2"/>
        <v>0</v>
      </c>
      <c r="K29" s="13">
        <f t="shared" si="3"/>
        <v>0</v>
      </c>
    </row>
    <row r="30" spans="1:11" x14ac:dyDescent="0.25">
      <c r="A30" s="10">
        <v>27</v>
      </c>
      <c r="B30" s="15" t="s">
        <v>35</v>
      </c>
      <c r="C30" s="12" t="s">
        <v>48</v>
      </c>
      <c r="D30" s="3">
        <v>8</v>
      </c>
      <c r="E30" s="10"/>
      <c r="F30" s="13">
        <v>0</v>
      </c>
      <c r="G30" s="23">
        <v>0.05</v>
      </c>
      <c r="H30" s="13">
        <f t="shared" si="0"/>
        <v>0</v>
      </c>
      <c r="I30" s="13">
        <f t="shared" si="1"/>
        <v>0</v>
      </c>
      <c r="J30" s="13">
        <f t="shared" si="2"/>
        <v>0</v>
      </c>
      <c r="K30" s="13">
        <f t="shared" si="3"/>
        <v>0</v>
      </c>
    </row>
    <row r="31" spans="1:11" ht="210" x14ac:dyDescent="0.25">
      <c r="A31" s="10">
        <v>28</v>
      </c>
      <c r="B31" s="14" t="s">
        <v>45</v>
      </c>
      <c r="C31" s="12" t="s">
        <v>48</v>
      </c>
      <c r="D31" s="3">
        <v>8</v>
      </c>
      <c r="E31" s="10"/>
      <c r="F31" s="13">
        <v>0</v>
      </c>
      <c r="G31" s="23">
        <v>0.05</v>
      </c>
      <c r="H31" s="13">
        <f t="shared" si="0"/>
        <v>0</v>
      </c>
      <c r="I31" s="13">
        <f t="shared" si="1"/>
        <v>0</v>
      </c>
      <c r="J31" s="13">
        <f t="shared" si="2"/>
        <v>0</v>
      </c>
      <c r="K31" s="13">
        <f t="shared" si="3"/>
        <v>0</v>
      </c>
    </row>
    <row r="32" spans="1:11" x14ac:dyDescent="0.25">
      <c r="A32" s="10">
        <v>29</v>
      </c>
      <c r="B32" s="15" t="s">
        <v>36</v>
      </c>
      <c r="C32" s="12" t="s">
        <v>48</v>
      </c>
      <c r="D32" s="3">
        <v>6</v>
      </c>
      <c r="E32" s="10"/>
      <c r="F32" s="13">
        <v>0</v>
      </c>
      <c r="G32" s="23">
        <v>0.05</v>
      </c>
      <c r="H32" s="13">
        <f t="shared" si="0"/>
        <v>0</v>
      </c>
      <c r="I32" s="13">
        <f t="shared" si="1"/>
        <v>0</v>
      </c>
      <c r="J32" s="13">
        <f t="shared" si="2"/>
        <v>0</v>
      </c>
      <c r="K32" s="13">
        <f t="shared" si="3"/>
        <v>0</v>
      </c>
    </row>
    <row r="33" spans="1:11" x14ac:dyDescent="0.25">
      <c r="A33" s="10">
        <v>30</v>
      </c>
      <c r="B33" s="15" t="s">
        <v>37</v>
      </c>
      <c r="C33" s="12" t="s">
        <v>48</v>
      </c>
      <c r="D33" s="3">
        <v>4</v>
      </c>
      <c r="E33" s="10"/>
      <c r="F33" s="13">
        <v>0</v>
      </c>
      <c r="G33" s="23">
        <v>0.05</v>
      </c>
      <c r="H33" s="13">
        <f t="shared" si="0"/>
        <v>0</v>
      </c>
      <c r="I33" s="13">
        <f t="shared" si="1"/>
        <v>0</v>
      </c>
      <c r="J33" s="13">
        <f t="shared" si="2"/>
        <v>0</v>
      </c>
      <c r="K33" s="13">
        <f t="shared" si="3"/>
        <v>0</v>
      </c>
    </row>
    <row r="34" spans="1:11" ht="105" x14ac:dyDescent="0.25">
      <c r="A34" s="10">
        <v>31</v>
      </c>
      <c r="B34" s="15" t="s">
        <v>52</v>
      </c>
      <c r="C34" s="12" t="s">
        <v>48</v>
      </c>
      <c r="D34" s="3">
        <v>4</v>
      </c>
      <c r="E34" s="10"/>
      <c r="F34" s="13">
        <v>0</v>
      </c>
      <c r="G34" s="23">
        <v>0.05</v>
      </c>
      <c r="H34" s="13">
        <f t="shared" si="0"/>
        <v>0</v>
      </c>
      <c r="I34" s="13">
        <f t="shared" si="1"/>
        <v>0</v>
      </c>
      <c r="J34" s="13">
        <f t="shared" si="2"/>
        <v>0</v>
      </c>
      <c r="K34" s="13">
        <f t="shared" si="3"/>
        <v>0</v>
      </c>
    </row>
    <row r="35" spans="1:11" ht="90" x14ac:dyDescent="0.25">
      <c r="A35" s="10">
        <v>32</v>
      </c>
      <c r="B35" s="15" t="s">
        <v>53</v>
      </c>
      <c r="C35" s="12" t="s">
        <v>48</v>
      </c>
      <c r="D35" s="3">
        <v>4</v>
      </c>
      <c r="E35" s="10"/>
      <c r="F35" s="13">
        <v>0</v>
      </c>
      <c r="G35" s="23">
        <v>0.05</v>
      </c>
      <c r="H35" s="13">
        <f t="shared" si="0"/>
        <v>0</v>
      </c>
      <c r="I35" s="13">
        <f t="shared" si="1"/>
        <v>0</v>
      </c>
      <c r="J35" s="13">
        <f t="shared" si="2"/>
        <v>0</v>
      </c>
      <c r="K35" s="13">
        <f t="shared" si="3"/>
        <v>0</v>
      </c>
    </row>
    <row r="36" spans="1:11" ht="180" x14ac:dyDescent="0.25">
      <c r="A36" s="10">
        <v>33</v>
      </c>
      <c r="B36" s="15" t="s">
        <v>54</v>
      </c>
      <c r="C36" s="12" t="s">
        <v>48</v>
      </c>
      <c r="D36" s="3">
        <v>4</v>
      </c>
      <c r="E36" s="10"/>
      <c r="F36" s="13">
        <v>0</v>
      </c>
      <c r="G36" s="23">
        <v>0.05</v>
      </c>
      <c r="H36" s="13">
        <f t="shared" si="0"/>
        <v>0</v>
      </c>
      <c r="I36" s="13">
        <f t="shared" si="1"/>
        <v>0</v>
      </c>
      <c r="J36" s="13">
        <f t="shared" si="2"/>
        <v>0</v>
      </c>
      <c r="K36" s="13">
        <f t="shared" si="3"/>
        <v>0</v>
      </c>
    </row>
    <row r="37" spans="1:11" ht="180" x14ac:dyDescent="0.25">
      <c r="A37" s="10">
        <v>34</v>
      </c>
      <c r="B37" s="15" t="s">
        <v>55</v>
      </c>
      <c r="C37" s="12" t="s">
        <v>48</v>
      </c>
      <c r="D37" s="3">
        <v>40</v>
      </c>
      <c r="E37" s="10"/>
      <c r="F37" s="13">
        <v>0</v>
      </c>
      <c r="G37" s="23">
        <v>0.05</v>
      </c>
      <c r="H37" s="13">
        <f t="shared" si="0"/>
        <v>0</v>
      </c>
      <c r="I37" s="13">
        <f t="shared" si="1"/>
        <v>0</v>
      </c>
      <c r="J37" s="13">
        <f t="shared" si="2"/>
        <v>0</v>
      </c>
      <c r="K37" s="13">
        <f t="shared" si="3"/>
        <v>0</v>
      </c>
    </row>
    <row r="38" spans="1:11" x14ac:dyDescent="0.25">
      <c r="A38" s="10">
        <v>35</v>
      </c>
      <c r="B38" s="15" t="s">
        <v>38</v>
      </c>
      <c r="C38" s="12" t="s">
        <v>48</v>
      </c>
      <c r="D38" s="3">
        <v>4</v>
      </c>
      <c r="E38" s="10"/>
      <c r="F38" s="13">
        <v>0</v>
      </c>
      <c r="G38" s="23">
        <v>0.05</v>
      </c>
      <c r="H38" s="13">
        <f t="shared" si="0"/>
        <v>0</v>
      </c>
      <c r="I38" s="13">
        <f t="shared" si="1"/>
        <v>0</v>
      </c>
      <c r="J38" s="13">
        <f t="shared" si="2"/>
        <v>0</v>
      </c>
      <c r="K38" s="13">
        <f t="shared" si="3"/>
        <v>0</v>
      </c>
    </row>
    <row r="39" spans="1:11" x14ac:dyDescent="0.25">
      <c r="A39" s="10">
        <v>36</v>
      </c>
      <c r="B39" s="15" t="s">
        <v>39</v>
      </c>
      <c r="C39" s="12" t="s">
        <v>48</v>
      </c>
      <c r="D39" s="3">
        <v>4</v>
      </c>
      <c r="E39" s="10"/>
      <c r="F39" s="13">
        <v>0</v>
      </c>
      <c r="G39" s="23">
        <v>0.05</v>
      </c>
      <c r="H39" s="13">
        <f t="shared" si="0"/>
        <v>0</v>
      </c>
      <c r="I39" s="13">
        <f t="shared" si="1"/>
        <v>0</v>
      </c>
      <c r="J39" s="13">
        <f t="shared" si="2"/>
        <v>0</v>
      </c>
      <c r="K39" s="13">
        <f t="shared" si="3"/>
        <v>0</v>
      </c>
    </row>
    <row r="40" spans="1:11" x14ac:dyDescent="0.25">
      <c r="A40" s="10">
        <v>37</v>
      </c>
      <c r="B40" s="15" t="s">
        <v>40</v>
      </c>
      <c r="C40" s="12" t="s">
        <v>48</v>
      </c>
      <c r="D40" s="6">
        <v>2</v>
      </c>
      <c r="E40" s="10"/>
      <c r="F40" s="13">
        <v>0</v>
      </c>
      <c r="G40" s="23">
        <v>0.05</v>
      </c>
      <c r="H40" s="13">
        <f t="shared" si="0"/>
        <v>0</v>
      </c>
      <c r="I40" s="13">
        <f t="shared" si="1"/>
        <v>0</v>
      </c>
      <c r="J40" s="13">
        <f t="shared" si="2"/>
        <v>0</v>
      </c>
      <c r="K40" s="13">
        <f t="shared" si="3"/>
        <v>0</v>
      </c>
    </row>
    <row r="41" spans="1:11" x14ac:dyDescent="0.25">
      <c r="A41" s="10">
        <v>38</v>
      </c>
      <c r="B41" s="15" t="s">
        <v>41</v>
      </c>
      <c r="C41" s="12" t="s">
        <v>48</v>
      </c>
      <c r="D41" s="6">
        <v>50</v>
      </c>
      <c r="E41" s="10"/>
      <c r="F41" s="13">
        <v>0</v>
      </c>
      <c r="G41" s="23">
        <v>0.05</v>
      </c>
      <c r="H41" s="13">
        <f t="shared" si="0"/>
        <v>0</v>
      </c>
      <c r="I41" s="13">
        <f t="shared" si="1"/>
        <v>0</v>
      </c>
      <c r="J41" s="13">
        <f t="shared" si="2"/>
        <v>0</v>
      </c>
      <c r="K41" s="13">
        <f t="shared" si="3"/>
        <v>0</v>
      </c>
    </row>
    <row r="42" spans="1:11" x14ac:dyDescent="0.25">
      <c r="A42" s="10">
        <v>39</v>
      </c>
      <c r="B42" s="16" t="s">
        <v>42</v>
      </c>
      <c r="C42" s="12" t="s">
        <v>48</v>
      </c>
      <c r="D42" s="4">
        <v>6</v>
      </c>
      <c r="E42" s="10"/>
      <c r="F42" s="13">
        <v>0</v>
      </c>
      <c r="G42" s="23">
        <v>0.05</v>
      </c>
      <c r="H42" s="13">
        <f t="shared" si="0"/>
        <v>0</v>
      </c>
      <c r="I42" s="13">
        <f t="shared" si="1"/>
        <v>0</v>
      </c>
      <c r="J42" s="13">
        <f t="shared" si="2"/>
        <v>0</v>
      </c>
      <c r="K42" s="13">
        <f t="shared" si="3"/>
        <v>0</v>
      </c>
    </row>
    <row r="43" spans="1:11" ht="210" x14ac:dyDescent="0.25">
      <c r="A43" s="10">
        <v>40</v>
      </c>
      <c r="B43" s="15" t="s">
        <v>46</v>
      </c>
      <c r="C43" s="12" t="s">
        <v>48</v>
      </c>
      <c r="D43" s="5">
        <v>6</v>
      </c>
      <c r="E43" s="10"/>
      <c r="F43" s="13">
        <v>0</v>
      </c>
      <c r="G43" s="23">
        <v>0.05</v>
      </c>
      <c r="H43" s="13">
        <f t="shared" si="0"/>
        <v>0</v>
      </c>
      <c r="I43" s="13">
        <f t="shared" si="1"/>
        <v>0</v>
      </c>
      <c r="J43" s="13">
        <f t="shared" si="2"/>
        <v>0</v>
      </c>
      <c r="K43" s="13">
        <f t="shared" si="3"/>
        <v>0</v>
      </c>
    </row>
    <row r="44" spans="1:11" x14ac:dyDescent="0.25">
      <c r="A44" s="10"/>
      <c r="B44" s="7" t="s">
        <v>11</v>
      </c>
      <c r="C44" s="7"/>
      <c r="D44" s="7"/>
      <c r="E44" s="7"/>
      <c r="F44" s="7"/>
      <c r="G44" s="7"/>
      <c r="H44" s="7"/>
      <c r="I44" s="17">
        <f>SUM(I4:I43)</f>
        <v>0</v>
      </c>
      <c r="J44" s="17">
        <f>SUM(J4:J43)</f>
        <v>0</v>
      </c>
      <c r="K44" s="17">
        <f>SUM(K4:K43)</f>
        <v>0</v>
      </c>
    </row>
    <row r="45" spans="1:11" x14ac:dyDescent="0.25">
      <c r="A45" s="18"/>
      <c r="B45" s="18"/>
      <c r="C45" s="18"/>
      <c r="D45" s="18"/>
      <c r="E45" s="18"/>
      <c r="F45" s="18"/>
      <c r="G45" s="18"/>
      <c r="H45" s="18"/>
      <c r="I45" s="18"/>
      <c r="J45" s="19"/>
      <c r="K45" s="18"/>
    </row>
    <row r="46" spans="1:11" x14ac:dyDescent="0.25">
      <c r="A46" s="22" t="s">
        <v>12</v>
      </c>
      <c r="B46" s="22"/>
      <c r="C46" s="22"/>
      <c r="D46" s="22"/>
      <c r="E46" s="22"/>
      <c r="F46" s="22"/>
      <c r="G46" s="22"/>
      <c r="H46" s="22"/>
      <c r="I46" s="22"/>
      <c r="J46" s="22"/>
      <c r="K46" s="22"/>
    </row>
    <row r="47" spans="1:11" x14ac:dyDescent="0.25">
      <c r="A47" s="18"/>
      <c r="B47" s="18"/>
      <c r="C47" s="18"/>
      <c r="D47" s="18"/>
      <c r="E47" s="18"/>
      <c r="F47" s="18"/>
      <c r="G47" s="18"/>
      <c r="H47" s="18"/>
      <c r="I47" s="18"/>
      <c r="J47" s="19"/>
      <c r="K47" s="18"/>
    </row>
  </sheetData>
  <mergeCells count="3">
    <mergeCell ref="B1:K1"/>
    <mergeCell ref="B2:D2"/>
    <mergeCell ref="A46:K46"/>
  </mergeCells>
  <pageMargins left="0.7" right="0.7" top="0.75" bottom="0.75" header="0.3" footer="0.3"/>
  <pageSetup paperSize="9" scale="60" orientation="portrait" r:id="rId1"/>
  <rowBreaks count="2" manualBreakCount="2">
    <brk id="23" max="12" man="1"/>
    <brk id="35" max="12" man="1"/>
  </rowBreaks>
  <drawing r:id="rId2"/>
  <legacyDrawing r:id="rId3"/>
  <controls>
    <mc:AlternateContent xmlns:mc="http://schemas.openxmlformats.org/markup-compatibility/2006">
      <mc:Choice Requires="x14">
        <control shapeId="1025" r:id="rId4" name="Label1">
          <controlPr defaultSize="0" autoLine="0" altText="Załącznik do formularza ofertowego - część 1. Zawiera on wykaz asortymentu mięsa wołowego, wieprzowego oraz wędlin. " r:id="rId5">
            <anchor moveWithCells="1">
              <from>
                <xdr:col>14</xdr:col>
                <xdr:colOff>114300</xdr:colOff>
                <xdr:row>34</xdr:row>
                <xdr:rowOff>285750</xdr:rowOff>
              </from>
              <to>
                <xdr:col>15</xdr:col>
                <xdr:colOff>419100</xdr:colOff>
                <xdr:row>34</xdr:row>
                <xdr:rowOff>514350</xdr:rowOff>
              </to>
            </anchor>
          </controlPr>
        </control>
      </mc:Choice>
      <mc:Fallback>
        <control shapeId="1025" r:id="rId4" name="Label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Arkusz1</vt:lpstr>
      <vt:lpstr>Arkusz1!Obszar_wydruku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Anetta Kapuścińska</dc:creator>
  <cp:lastModifiedBy>Anetta Kapuścińska</cp:lastModifiedBy>
  <dcterms:created xsi:type="dcterms:W3CDTF">2024-11-12T07:27:44Z</dcterms:created>
  <dcterms:modified xsi:type="dcterms:W3CDTF">2025-05-18T17:24:57Z</dcterms:modified>
</cp:coreProperties>
</file>