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zetargi\2. KONKURSY PONIŻEJ\76-2025 kontrola i konserwacja systemu oddymiania\na stronę\"/>
    </mc:Choice>
  </mc:AlternateContent>
  <xr:revisionPtr revIDLastSave="0" documentId="13_ncr:1_{4E2DF665-D4A5-40CB-B76A-685E779E6DCF}" xr6:coauthVersionLast="47" xr6:coauthVersionMax="47" xr10:uidLastSave="{00000000-0000-0000-0000-000000000000}"/>
  <bookViews>
    <workbookView xWindow="-120" yWindow="-120" windowWidth="29040" windowHeight="15720" xr2:uid="{06BB3983-2BD1-45F8-9AFF-31A98C12C29C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E17" i="1"/>
  <c r="F13" i="1"/>
  <c r="G13" i="1" s="1"/>
  <c r="F5" i="1"/>
  <c r="H5" i="1" s="1"/>
  <c r="F6" i="1"/>
  <c r="H6" i="1" s="1"/>
  <c r="F7" i="1"/>
  <c r="H7" i="1" s="1"/>
  <c r="F8" i="1"/>
  <c r="H8" i="1" s="1"/>
  <c r="F9" i="1"/>
  <c r="H9" i="1" s="1"/>
  <c r="F10" i="1"/>
  <c r="H10" i="1" s="1"/>
  <c r="F11" i="1"/>
  <c r="H11" i="1" s="1"/>
  <c r="F12" i="1"/>
  <c r="H12" i="1" s="1"/>
  <c r="F14" i="1"/>
  <c r="H14" i="1" s="1"/>
  <c r="F15" i="1"/>
  <c r="H15" i="1" s="1"/>
  <c r="F16" i="1"/>
  <c r="H16" i="1" s="1"/>
  <c r="F4" i="1"/>
  <c r="H4" i="1" s="1"/>
  <c r="F3" i="1"/>
  <c r="H3" i="1" s="1"/>
  <c r="F17" i="1" l="1"/>
  <c r="H17" i="1"/>
  <c r="H13" i="1"/>
  <c r="G16" i="1"/>
  <c r="G11" i="1"/>
  <c r="G5" i="1"/>
  <c r="G15" i="1"/>
  <c r="G14" i="1"/>
  <c r="G12" i="1"/>
  <c r="G9" i="1"/>
  <c r="G6" i="1"/>
  <c r="G8" i="1"/>
  <c r="G10" i="1"/>
  <c r="G4" i="1"/>
  <c r="G3" i="1"/>
  <c r="G7" i="1"/>
  <c r="G17" i="1" l="1"/>
</calcChain>
</file>

<file path=xl/sharedStrings.xml><?xml version="1.0" encoding="utf-8"?>
<sst xmlns="http://schemas.openxmlformats.org/spreadsheetml/2006/main" count="38" uniqueCount="28">
  <si>
    <t>Lp</t>
  </si>
  <si>
    <t>RON/ Wydział ZLM</t>
  </si>
  <si>
    <t>Adres</t>
  </si>
  <si>
    <t>Cena netto za 1 szt.</t>
  </si>
  <si>
    <t>Cena netto</t>
  </si>
  <si>
    <t>Vat 23 %</t>
  </si>
  <si>
    <t>Cena brutto</t>
  </si>
  <si>
    <t>RAZEM</t>
  </si>
  <si>
    <t>Południe</t>
  </si>
  <si>
    <t>Zachód</t>
  </si>
  <si>
    <t>Śródmieście</t>
  </si>
  <si>
    <t>Wydział Lokali Użytkowych</t>
  </si>
  <si>
    <t>Rogozińskiego 15</t>
  </si>
  <si>
    <t>Więckowskiego 32</t>
  </si>
  <si>
    <t>Legionów 57</t>
  </si>
  <si>
    <t>Mielczarskiego 30</t>
  </si>
  <si>
    <t>Wapienna 15</t>
  </si>
  <si>
    <t>Gdańska 35</t>
  </si>
  <si>
    <t>Objazdowa 17</t>
  </si>
  <si>
    <t>Kościuszki 47</t>
  </si>
  <si>
    <t>Sienkieiwcza 48</t>
  </si>
  <si>
    <t>Sienkiewicza 67</t>
  </si>
  <si>
    <t>Piotrkowska 110</t>
  </si>
  <si>
    <t>Mała 2- Hala targowa</t>
  </si>
  <si>
    <t>Piotrkowska 317- Hala targowa "Górniak"</t>
  </si>
  <si>
    <t>Sienkiewicza 71</t>
  </si>
  <si>
    <t>Ilość klap oddymiajacych (szt.)</t>
  </si>
  <si>
    <t>załącznik nr 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</si>
</sst>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1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0" xfId="0" applyFont="1"/>
    <xf numFmtId="2" fontId="1" fillId="0" borderId="1" xfId="0" applyNumberFormat="1" applyFont="1" applyBorder="1"/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2" fontId="4" fillId="2" borderId="1" xfId="0" applyNumberFormat="1" applyFont="1" applyFill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20554-B95A-48B2-AEC8-405262DDCE46}">
  <dimension ref="A1:O18"/>
  <sheetViews>
    <sheetView tabSelected="1" zoomScale="130" zoomScaleNormal="130" workbookViewId="0">
      <selection activeCell="H1" sqref="H1"/>
    </sheetView>
  </sheetViews>
  <sheetFormatPr defaultRowHeight="15" x14ac:dyDescent="0.25"/>
  <cols>
    <col min="2" max="2" width="23.85546875" customWidth="1"/>
    <col min="3" max="3" width="17" customWidth="1"/>
    <col min="4" max="4" width="21.28515625" customWidth="1"/>
    <col min="5" max="5" width="13.7109375" customWidth="1"/>
    <col min="6" max="6" width="12.28515625" customWidth="1"/>
    <col min="8" max="8" width="13.5703125" customWidth="1"/>
  </cols>
  <sheetData>
    <row r="1" spans="1:15" ht="29.25" customHeight="1" x14ac:dyDescent="0.25">
      <c r="A1" s="1" t="s">
        <v>0</v>
      </c>
      <c r="B1" s="1" t="s">
        <v>1</v>
      </c>
      <c r="C1" s="9" t="s">
        <v>2</v>
      </c>
      <c r="D1" s="2" t="s">
        <v>26</v>
      </c>
      <c r="E1" s="2" t="s">
        <v>3</v>
      </c>
      <c r="F1" s="9" t="s">
        <v>4</v>
      </c>
      <c r="G1" s="1" t="s">
        <v>5</v>
      </c>
      <c r="H1" s="9" t="s">
        <v>6</v>
      </c>
      <c r="O1" t="s">
        <v>27</v>
      </c>
    </row>
    <row r="2" spans="1:15" x14ac:dyDescent="0.25">
      <c r="A2" s="9">
        <v>1</v>
      </c>
      <c r="B2" s="9">
        <v>2</v>
      </c>
      <c r="C2" s="9">
        <v>3</v>
      </c>
      <c r="D2" s="9">
        <v>4</v>
      </c>
      <c r="E2" s="9">
        <v>5</v>
      </c>
      <c r="F2" s="9">
        <v>6</v>
      </c>
      <c r="G2" s="9">
        <v>7</v>
      </c>
      <c r="H2" s="9">
        <v>8</v>
      </c>
    </row>
    <row r="3" spans="1:15" x14ac:dyDescent="0.25">
      <c r="A3" s="3">
        <v>1</v>
      </c>
      <c r="B3" s="3" t="s">
        <v>8</v>
      </c>
      <c r="C3" s="3" t="s">
        <v>12</v>
      </c>
      <c r="D3" s="3">
        <v>2</v>
      </c>
      <c r="E3" s="4"/>
      <c r="F3" s="7">
        <f>E3*D3</f>
        <v>0</v>
      </c>
      <c r="G3" s="7">
        <f>F3*(23/100)</f>
        <v>0</v>
      </c>
      <c r="H3" s="7">
        <f>F3*1.23</f>
        <v>0</v>
      </c>
    </row>
    <row r="4" spans="1:15" x14ac:dyDescent="0.25">
      <c r="A4" s="3">
        <v>2</v>
      </c>
      <c r="B4" s="3" t="s">
        <v>9</v>
      </c>
      <c r="C4" s="3" t="s">
        <v>13</v>
      </c>
      <c r="D4" s="3">
        <v>2</v>
      </c>
      <c r="E4" s="4"/>
      <c r="F4" s="7">
        <f>E4*D4</f>
        <v>0</v>
      </c>
      <c r="G4" s="7">
        <f t="shared" ref="G4:G16" si="0">F4*(23/100)</f>
        <v>0</v>
      </c>
      <c r="H4" s="7">
        <f t="shared" ref="H4:H16" si="1">F4*1.23</f>
        <v>0</v>
      </c>
    </row>
    <row r="5" spans="1:15" x14ac:dyDescent="0.25">
      <c r="A5" s="3">
        <v>3</v>
      </c>
      <c r="B5" s="3" t="s">
        <v>9</v>
      </c>
      <c r="C5" s="3" t="s">
        <v>14</v>
      </c>
      <c r="D5" s="3">
        <v>4</v>
      </c>
      <c r="E5" s="4"/>
      <c r="F5" s="7">
        <f t="shared" ref="F5:F15" si="2">E5*D5</f>
        <v>0</v>
      </c>
      <c r="G5" s="7">
        <f t="shared" si="0"/>
        <v>0</v>
      </c>
      <c r="H5" s="7">
        <f t="shared" si="1"/>
        <v>0</v>
      </c>
    </row>
    <row r="6" spans="1:15" x14ac:dyDescent="0.25">
      <c r="A6" s="3">
        <v>4</v>
      </c>
      <c r="B6" s="3" t="s">
        <v>9</v>
      </c>
      <c r="C6" s="3" t="s">
        <v>15</v>
      </c>
      <c r="D6" s="3">
        <v>1</v>
      </c>
      <c r="E6" s="4"/>
      <c r="F6" s="7">
        <f t="shared" si="2"/>
        <v>0</v>
      </c>
      <c r="G6" s="7">
        <f t="shared" si="0"/>
        <v>0</v>
      </c>
      <c r="H6" s="7">
        <f t="shared" si="1"/>
        <v>0</v>
      </c>
    </row>
    <row r="7" spans="1:15" x14ac:dyDescent="0.25">
      <c r="A7" s="3">
        <v>5</v>
      </c>
      <c r="B7" s="3" t="s">
        <v>9</v>
      </c>
      <c r="C7" s="3" t="s">
        <v>16</v>
      </c>
      <c r="D7" s="3">
        <v>1</v>
      </c>
      <c r="E7" s="4"/>
      <c r="F7" s="7">
        <f t="shared" si="2"/>
        <v>0</v>
      </c>
      <c r="G7" s="7">
        <f t="shared" si="0"/>
        <v>0</v>
      </c>
      <c r="H7" s="7">
        <f t="shared" si="1"/>
        <v>0</v>
      </c>
    </row>
    <row r="8" spans="1:15" x14ac:dyDescent="0.25">
      <c r="A8" s="3">
        <v>6</v>
      </c>
      <c r="B8" s="3" t="s">
        <v>9</v>
      </c>
      <c r="C8" s="3" t="s">
        <v>17</v>
      </c>
      <c r="D8" s="3">
        <v>4</v>
      </c>
      <c r="E8" s="4"/>
      <c r="F8" s="7">
        <f t="shared" si="2"/>
        <v>0</v>
      </c>
      <c r="G8" s="7">
        <f t="shared" si="0"/>
        <v>0</v>
      </c>
      <c r="H8" s="7">
        <f t="shared" si="1"/>
        <v>0</v>
      </c>
    </row>
    <row r="9" spans="1:15" x14ac:dyDescent="0.25">
      <c r="A9" s="3">
        <v>7</v>
      </c>
      <c r="B9" s="3" t="s">
        <v>9</v>
      </c>
      <c r="C9" s="3" t="s">
        <v>18</v>
      </c>
      <c r="D9" s="3">
        <v>1</v>
      </c>
      <c r="E9" s="4"/>
      <c r="F9" s="7">
        <f t="shared" si="2"/>
        <v>0</v>
      </c>
      <c r="G9" s="7">
        <f t="shared" si="0"/>
        <v>0</v>
      </c>
      <c r="H9" s="7">
        <f t="shared" si="1"/>
        <v>0</v>
      </c>
    </row>
    <row r="10" spans="1:15" x14ac:dyDescent="0.25">
      <c r="A10" s="3">
        <v>8</v>
      </c>
      <c r="B10" s="3" t="s">
        <v>9</v>
      </c>
      <c r="C10" s="3" t="s">
        <v>19</v>
      </c>
      <c r="D10" s="3">
        <v>2</v>
      </c>
      <c r="E10" s="4"/>
      <c r="F10" s="7">
        <f t="shared" si="2"/>
        <v>0</v>
      </c>
      <c r="G10" s="7">
        <f t="shared" si="0"/>
        <v>0</v>
      </c>
      <c r="H10" s="7">
        <f t="shared" si="1"/>
        <v>0</v>
      </c>
    </row>
    <row r="11" spans="1:15" x14ac:dyDescent="0.25">
      <c r="A11" s="3">
        <v>9</v>
      </c>
      <c r="B11" s="3" t="s">
        <v>10</v>
      </c>
      <c r="C11" s="3" t="s">
        <v>20</v>
      </c>
      <c r="D11" s="3">
        <v>1</v>
      </c>
      <c r="E11" s="4"/>
      <c r="F11" s="7">
        <f t="shared" si="2"/>
        <v>0</v>
      </c>
      <c r="G11" s="7">
        <f t="shared" si="0"/>
        <v>0</v>
      </c>
      <c r="H11" s="7">
        <f t="shared" si="1"/>
        <v>0</v>
      </c>
    </row>
    <row r="12" spans="1:15" x14ac:dyDescent="0.25">
      <c r="A12" s="3">
        <v>10</v>
      </c>
      <c r="B12" s="3" t="s">
        <v>10</v>
      </c>
      <c r="C12" s="3" t="s">
        <v>21</v>
      </c>
      <c r="D12" s="3">
        <v>1</v>
      </c>
      <c r="E12" s="4"/>
      <c r="F12" s="7">
        <f t="shared" si="2"/>
        <v>0</v>
      </c>
      <c r="G12" s="7">
        <f t="shared" si="0"/>
        <v>0</v>
      </c>
      <c r="H12" s="7">
        <f t="shared" si="1"/>
        <v>0</v>
      </c>
    </row>
    <row r="13" spans="1:15" x14ac:dyDescent="0.25">
      <c r="A13" s="3">
        <v>11</v>
      </c>
      <c r="B13" s="3" t="s">
        <v>10</v>
      </c>
      <c r="C13" s="3" t="s">
        <v>25</v>
      </c>
      <c r="D13" s="3">
        <v>1</v>
      </c>
      <c r="E13" s="4"/>
      <c r="F13" s="7">
        <f t="shared" si="2"/>
        <v>0</v>
      </c>
      <c r="G13" s="7">
        <f t="shared" si="0"/>
        <v>0</v>
      </c>
      <c r="H13" s="7">
        <f t="shared" si="1"/>
        <v>0</v>
      </c>
    </row>
    <row r="14" spans="1:15" x14ac:dyDescent="0.25">
      <c r="A14" s="3">
        <v>12</v>
      </c>
      <c r="B14" s="3" t="s">
        <v>10</v>
      </c>
      <c r="C14" s="3" t="s">
        <v>22</v>
      </c>
      <c r="D14" s="3">
        <v>1</v>
      </c>
      <c r="E14" s="4"/>
      <c r="F14" s="7">
        <f t="shared" si="2"/>
        <v>0</v>
      </c>
      <c r="G14" s="7">
        <f t="shared" si="0"/>
        <v>0</v>
      </c>
      <c r="H14" s="7">
        <f t="shared" si="1"/>
        <v>0</v>
      </c>
    </row>
    <row r="15" spans="1:15" ht="30" x14ac:dyDescent="0.25">
      <c r="A15" s="3">
        <v>13</v>
      </c>
      <c r="B15" s="3" t="s">
        <v>11</v>
      </c>
      <c r="C15" s="5" t="s">
        <v>23</v>
      </c>
      <c r="D15" s="3">
        <v>12</v>
      </c>
      <c r="E15" s="4"/>
      <c r="F15" s="7">
        <f t="shared" si="2"/>
        <v>0</v>
      </c>
      <c r="G15" s="7">
        <f t="shared" si="0"/>
        <v>0</v>
      </c>
      <c r="H15" s="7">
        <f t="shared" si="1"/>
        <v>0</v>
      </c>
    </row>
    <row r="16" spans="1:15" ht="45" x14ac:dyDescent="0.25">
      <c r="A16" s="3">
        <v>14</v>
      </c>
      <c r="B16" s="3" t="s">
        <v>11</v>
      </c>
      <c r="C16" s="5" t="s">
        <v>24</v>
      </c>
      <c r="D16" s="3">
        <v>10</v>
      </c>
      <c r="E16" s="4"/>
      <c r="F16" s="7">
        <f>E16*D16</f>
        <v>0</v>
      </c>
      <c r="G16" s="7">
        <f t="shared" si="0"/>
        <v>0</v>
      </c>
      <c r="H16" s="7">
        <f t="shared" si="1"/>
        <v>0</v>
      </c>
    </row>
    <row r="17" spans="1:8" ht="18.75" x14ac:dyDescent="0.3">
      <c r="A17" s="11" t="s">
        <v>7</v>
      </c>
      <c r="B17" s="12"/>
      <c r="C17" s="13"/>
      <c r="D17" s="1">
        <f>D3+D4+D5+D6+D7+D8+D9+D10+D11+D12+D13+D14+D15+D16</f>
        <v>43</v>
      </c>
      <c r="E17" s="8">
        <f>SUM(E3:E16)</f>
        <v>0</v>
      </c>
      <c r="F17" s="7">
        <f>F3+F4+F5+F6+F7+F8+F9+F10+F11+F12+F13+F14+F15+F16</f>
        <v>0</v>
      </c>
      <c r="G17" s="7">
        <f>G3+G4+G5+G6+G8+G7+G9+G10+G11+G12+G14+G15+G16</f>
        <v>0</v>
      </c>
      <c r="H17" s="10">
        <f>H3+H4+H5+H6+H7+H8+H9+H10+H11+H12+H14+H15+H16</f>
        <v>0</v>
      </c>
    </row>
    <row r="18" spans="1:8" x14ac:dyDescent="0.25">
      <c r="D18" s="6"/>
    </row>
  </sheetData>
  <mergeCells count="1">
    <mergeCell ref="A17:C17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 Bednarek</dc:creator>
  <cp:lastModifiedBy>Martyna Filipek</cp:lastModifiedBy>
  <cp:lastPrinted>2024-04-02T09:57:57Z</cp:lastPrinted>
  <dcterms:created xsi:type="dcterms:W3CDTF">2022-04-25T09:01:24Z</dcterms:created>
  <dcterms:modified xsi:type="dcterms:W3CDTF">2025-03-26T07:39:54Z</dcterms:modified>
</cp:coreProperties>
</file>