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cin 2025\271 umowy - w zakresie przeciwdziałaniu niszczeniu dróg\271.2.2025.2 przebudowa przepustu pod DG nr 129008 N w m. Wronka\roboty budowlane\postepowanie II\na platformę (II)\"/>
    </mc:Choice>
  </mc:AlternateContent>
  <xr:revisionPtr revIDLastSave="0" documentId="13_ncr:1_{01A52945-2649-449D-B26D-B8F03C9AF28B}" xr6:coauthVersionLast="47" xr6:coauthVersionMax="47" xr10:uidLastSave="{00000000-0000-0000-0000-000000000000}"/>
  <bookViews>
    <workbookView xWindow="-108" yWindow="-108" windowWidth="23256" windowHeight="12576" xr2:uid="{98C3F00B-6BD5-4E5E-AAA5-D28ACD096B9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40" i="1" s="1"/>
  <c r="H41" i="1" s="1"/>
</calcChain>
</file>

<file path=xl/sharedStrings.xml><?xml version="1.0" encoding="utf-8"?>
<sst xmlns="http://schemas.openxmlformats.org/spreadsheetml/2006/main" count="149" uniqueCount="118">
  <si>
    <t>Lp.</t>
  </si>
  <si>
    <t>Opis</t>
  </si>
  <si>
    <t>Ilość</t>
  </si>
  <si>
    <t>km</t>
  </si>
  <si>
    <t>kpl.</t>
  </si>
  <si>
    <t>m2</t>
  </si>
  <si>
    <t>ha</t>
  </si>
  <si>
    <t>m3</t>
  </si>
  <si>
    <t>m</t>
  </si>
  <si>
    <t>Podstawa wyceny</t>
  </si>
  <si>
    <t>Nr SST</t>
  </si>
  <si>
    <t>Cena                   zł</t>
  </si>
  <si>
    <t>Jedn. miary</t>
  </si>
  <si>
    <t>D.01.01.01</t>
  </si>
  <si>
    <t>KNR-W 2-01 0113-03</t>
  </si>
  <si>
    <t>2.</t>
  </si>
  <si>
    <t>wycena indywidualna</t>
  </si>
  <si>
    <t>D.01.02.04</t>
  </si>
  <si>
    <t>KNR AT-03 0104-03</t>
  </si>
  <si>
    <t>KNR-W 2-01 0108-04</t>
  </si>
  <si>
    <t>D.01.03.04</t>
  </si>
  <si>
    <t>D.01.02.01</t>
  </si>
  <si>
    <t>KNR 5-10 0303-02</t>
  </si>
  <si>
    <t>3.</t>
  </si>
  <si>
    <t>D.02.01.01</t>
  </si>
  <si>
    <t>D.02.03.01</t>
  </si>
  <si>
    <t>D.06.01.01</t>
  </si>
  <si>
    <t>KNR-W 2-01 0510-01</t>
  </si>
  <si>
    <t>Humusowanie skarp z obsianiem przy grubości warstwy humusu gr. 10 cm. Wg. tabeli humusu. Humus projektowany może być pozyskany w calości z humusu istniejącego zdjętego w poczatkowej fazie robót ziemnych</t>
  </si>
  <si>
    <t>KNR 2-01 0214-01 analogia</t>
  </si>
  <si>
    <t>KNR 2-31 0103-04</t>
  </si>
  <si>
    <t>D.04.01.01</t>
  </si>
  <si>
    <t xml:space="preserve">KNR 2-31 0115-01 analogia </t>
  </si>
  <si>
    <t>D.04.04.02</t>
  </si>
  <si>
    <t>KNR 2-31 1004-06</t>
  </si>
  <si>
    <t>D.04.03.01</t>
  </si>
  <si>
    <t>Mechaniczne czyszczenie nawierzchni drogowej - nieulepszonej</t>
  </si>
  <si>
    <t>KNR 2-31 0311-01</t>
  </si>
  <si>
    <t>Nawierzchnia z mieszanek mineralno-asfaltowych AC16W - warstwa wiążąca - grubość po zageszczeniu                 4 cm (docelowo gr. 6 cm)</t>
  </si>
  <si>
    <t>KNR 2-31 0311-02</t>
  </si>
  <si>
    <t xml:space="preserve">Nawierzchnia z mieszanek mineralno-asfaltowych AC16W - warstwa wiążąca - jw. za dalsze 2 cm grubość po zageszczeniu        </t>
  </si>
  <si>
    <t>Mechaniczne czyszczenie nawierzchni drogowej - ulepszonej</t>
  </si>
  <si>
    <t>KNR 2-31 1004-07</t>
  </si>
  <si>
    <t xml:space="preserve">Skropienie nawierzchni drogowej asfaltem </t>
  </si>
  <si>
    <t>KNR 2-31 0311-05</t>
  </si>
  <si>
    <t>D.05.03.05a</t>
  </si>
  <si>
    <t>D.05.03.05b</t>
  </si>
  <si>
    <t>Nawierzchnia z mieszanek mineralno-asfaltowych AC11S - warstwa ścieralna - grubość po zageszczeniu  3 cm  (docelowo gr. 4 cm)</t>
  </si>
  <si>
    <t>KNR 2-31 0311-06</t>
  </si>
  <si>
    <t xml:space="preserve">Nawierzchnia z mieszanek mineralno-asfaltowych AC11S - warstwa ścieralna - jw. za każdy dalszy 1 cm grubość po zageszczeniu  </t>
  </si>
  <si>
    <t>Wartość kosztorysowa robót bez podatku VAT (netto)</t>
  </si>
  <si>
    <t>Podatek VAT 23 %</t>
  </si>
  <si>
    <t>Ogółem wartość kosztorysowa robót (brutto)</t>
  </si>
  <si>
    <t>1.</t>
  </si>
  <si>
    <t>5.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</si>
  <si>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</si>
  <si>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</si>
  <si>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</si>
  <si>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</si>
  <si>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</si>
  <si>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</si>
  <si>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</si>
  <si>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</si>
  <si>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</si>
  <si>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</si>
  <si>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</si>
  <si>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</si>
  <si>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</si>
  <si>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</si>
  <si>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</si>
  <si>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</si>
  <si>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</si>
  <si>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</si>
  <si>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</si>
  <si>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</si>
  <si>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</si>
  <si>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</si>
  <si>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 xml:space="preserve">Sporządził: </t>
  </si>
  <si>
    <t>….............................................................</t>
  </si>
  <si>
    <t>Wartość                                            zł                                     (6x7)</t>
  </si>
  <si>
    <t>Inwentaryzacja geodezyjna powykonawcza i inne prace</t>
  </si>
  <si>
    <r>
      <t xml:space="preserve">Oznakowanie, zabezpieczenie robót na czas budowy w zalezności od przyjętej technologii robót wg. projektu tymczasowej organizacji ruchu </t>
    </r>
    <r>
      <rPr>
        <b/>
        <sz val="11"/>
        <color theme="1"/>
        <rFont val="Calibri"/>
        <family val="2"/>
        <charset val="238"/>
        <scheme val="minor"/>
      </rPr>
      <t xml:space="preserve">- opracowanego przez Wykonawcę </t>
    </r>
  </si>
  <si>
    <t>KNR-W 2-01 0212-06</t>
  </si>
  <si>
    <t xml:space="preserve">Mechaniczne karczowanie gęstych krzaków i podszycia. Krzewy po prawej stronie drogi (od strony lasu). Uwzględnić podcięcie (podkrzesanie) korony drzew w celu zachowania skrajni poziomej i pionowej </t>
  </si>
  <si>
    <t xml:space="preserve">Roboty ziemne (wykopy) wykonywane koparkami podsiebiernymi o poj. łyżki 0,40 m3 w gruncie kat.III (rozebranie korpusu drogi) - na odkład </t>
  </si>
  <si>
    <t>KNR 2-31 0605-01</t>
  </si>
  <si>
    <t>KNR-W 2-18 0407-08</t>
  </si>
  <si>
    <t>Kanały rurowe z rur polietylenowych typu WEHOLTE-SPIRO o średnicy nominalnej 1000 mm</t>
  </si>
  <si>
    <t xml:space="preserve">Roboty przygotowawcze, rozbiórkowe i roboty ziemne - wykopy: </t>
  </si>
  <si>
    <t xml:space="preserve">Roboty montażowe - przepust, roboty ziemne - nasypy: </t>
  </si>
  <si>
    <t>KNR-W 2-01 0222-01</t>
  </si>
  <si>
    <t xml:space="preserve">Zasypywanie wykopów spycharkami z przemieszczeniem gruntu na odległość do 10 m w gruncie kat. I-III  </t>
  </si>
  <si>
    <t>KNR-W 2-01 0228-01</t>
  </si>
  <si>
    <t>Zagęszczenie nasypów ubijakami mechanicznymi, grunty spoiste, kat. III</t>
  </si>
  <si>
    <t>KNR 2-31 0609-04</t>
  </si>
  <si>
    <t>Obudowa wylotów przepustu z kamienia narzutowego na podsypce cemntowo-piaskowej</t>
  </si>
  <si>
    <t xml:space="preserve">Nakłady uzupełniające za transport na odległość do15 km samochodami samowyładowczymi - transport humusu </t>
  </si>
  <si>
    <t xml:space="preserve">Odtworzenie konstrukcji jezdni: </t>
  </si>
  <si>
    <t xml:space="preserve">Mechaniczne profilowanie i zagęszczenie podłoża pod warstwy konstrukcyjne nawierzchni w gruncie kat. I-IV   </t>
  </si>
  <si>
    <t xml:space="preserve">Podbudowa z mieszanki kruszywa niezwiązanego frakcji 0/31,5 mm kat. C 50/30 - grubość warstwy po zagęszczeniu 20 cm </t>
  </si>
  <si>
    <t>Pobocza:</t>
  </si>
  <si>
    <t>Urządzenia bezpieczeństwa ruchu:</t>
  </si>
  <si>
    <t xml:space="preserve">Inwentaryzacja powykonawcza. Należy ując odtworzenie zniszczonych punktów osnowy pomiarowej znajdującej się w granicach robót ziemnych. Inwentaryzacja w wersji papierowej </t>
  </si>
  <si>
    <t>KNR 2-31 0704-01</t>
  </si>
  <si>
    <t xml:space="preserve">Montaż bariery ochronnej stalowej jednostronnej o masie 24,0 kg/ m - zewnętrzna strona łuku poziomego DG nr 129008 N </t>
  </si>
  <si>
    <t>Przepusty rurowe pod zajzdami - ława fundamentowa, żwirowa pod rurociagiem na całej długosci,                                      grubości 10 cm i szerokości 0,50 m</t>
  </si>
  <si>
    <r>
      <t>Układanie rur ochronnych o średnicy 110 mm na kablu  Orange Polska w gotowym wykopie -</t>
    </r>
    <r>
      <rPr>
        <b/>
        <sz val="11"/>
        <color theme="1"/>
        <rFont val="Calibri"/>
        <family val="2"/>
        <charset val="238"/>
        <scheme val="minor"/>
      </rPr>
      <t xml:space="preserve"> prawe pobocze drogi</t>
    </r>
  </si>
  <si>
    <t xml:space="preserve">Rozebranie przepustu z rur betonowych 800 mm, tymczasowej ścianki czołowej z podkładów kolejowych - wraz z wywozem i kosztem ulylizacji gruzu żelbetonowego,  </t>
  </si>
  <si>
    <t xml:space="preserve">Roboty pomiarowe przy liniowych robotach ziemnych - trasa drogi.   </t>
  </si>
  <si>
    <t>Mechaniczna rozbiórka nawierzchni bitumicznej o gr. do 13 cm z wywozem materiału z rozbiórki i utylizacją - rozebranie istniejącej nawierzchni bitumicznej - na długości 6 m, pasem o szerokości 3,5-4,0 m</t>
  </si>
  <si>
    <t xml:space="preserve">Pobocza jezdni o szerokości 0,50 m z mieszanki kruszywa frakcji 0/31,5 mm kta. C50/30 - grubość warstwy po zagęszczeniu 15 cm. Pobocza obustronne na 7 m długości  </t>
  </si>
  <si>
    <t xml:space="preserve">KOSZTORYS OFERTOWY </t>
  </si>
  <si>
    <t xml:space="preserve">….........................., dnia …............... 2025 r. </t>
  </si>
  <si>
    <t>…......................................................</t>
  </si>
  <si>
    <t>(miejscowość)                             (data)</t>
  </si>
  <si>
    <t>Przebudowa przepustu pod DG nr 129008 N w miejscowości Wronka (post. II)</t>
  </si>
  <si>
    <t>(podpis Wykonawcy)</t>
  </si>
  <si>
    <t xml:space="preserve">(nazwa Wykonawcy)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</si>
</sst>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4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4" fontId="5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1" fillId="0" borderId="1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386F7-1AD1-4EA6-9669-F63B39E2B855}">
  <sheetPr>
    <pageSetUpPr fitToPage="1"/>
  </sheetPr>
  <dimension ref="A1:H48"/>
  <sheetViews>
    <sheetView tabSelected="1" topLeftCell="A10" zoomScaleNormal="100" zoomScaleSheetLayoutView="100" workbookViewId="0">
      <selection activeCell="L17" sqref="L17"/>
    </sheetView>
  </sheetViews>
  <sheetFormatPr defaultRowHeight="14.4" x14ac:dyDescent="0.3"/>
  <cols>
    <col min="1" max="1" width="12.6640625" style="25" customWidth="1"/>
    <col min="2" max="2" width="11.44140625" style="5" customWidth="1"/>
    <col min="3" max="3" width="10.88671875" style="5" customWidth="1"/>
    <col min="4" max="4" width="47" style="5" customWidth="1"/>
    <col min="5" max="5" width="8.88671875" style="8"/>
    <col min="6" max="7" width="8.88671875" style="6"/>
    <col min="8" max="8" width="18.21875" style="6" customWidth="1"/>
  </cols>
  <sheetData>
    <row r="1" spans="1:8" x14ac:dyDescent="0.3">
      <c r="A1" s="63" t="s">
        <v>113</v>
      </c>
      <c r="B1" s="63"/>
      <c r="C1" s="63"/>
      <c r="D1" s="67" t="s">
        <v>112</v>
      </c>
      <c r="E1" s="67"/>
      <c r="F1" s="67"/>
      <c r="G1" s="67"/>
      <c r="H1" s="67"/>
    </row>
    <row r="2" spans="1:8" s="56" customFormat="1" ht="14.4" customHeight="1" x14ac:dyDescent="0.2">
      <c r="A2" s="64" t="s">
        <v>117</v>
      </c>
      <c r="B2" s="64"/>
      <c r="C2" s="64"/>
      <c r="D2" s="55"/>
      <c r="E2" s="55"/>
      <c r="F2" s="64" t="s">
        <v>114</v>
      </c>
      <c r="G2" s="64"/>
      <c r="H2" s="64"/>
    </row>
    <row r="3" spans="1:8" ht="30" customHeight="1" x14ac:dyDescent="0.3">
      <c r="A3" s="66" t="s">
        <v>115</v>
      </c>
      <c r="B3" s="66"/>
      <c r="C3" s="66"/>
      <c r="D3" s="66"/>
      <c r="E3" s="66"/>
      <c r="F3" s="66"/>
      <c r="G3" s="66"/>
      <c r="H3" s="66"/>
    </row>
    <row r="4" spans="1:8" ht="66.599999999999994" customHeight="1" thickBot="1" x14ac:dyDescent="0.35">
      <c r="A4" s="68" t="s">
        <v>111</v>
      </c>
      <c r="B4" s="68"/>
      <c r="C4" s="68"/>
      <c r="D4" s="68"/>
      <c r="E4" s="68"/>
      <c r="F4" s="68"/>
      <c r="G4" s="68"/>
      <c r="H4" s="68"/>
    </row>
    <row r="5" spans="1:8" s="1" customFormat="1" ht="43.8" thickBot="1" x14ac:dyDescent="0.35">
      <c r="A5" s="13" t="s">
        <v>0</v>
      </c>
      <c r="B5" s="14" t="s">
        <v>9</v>
      </c>
      <c r="C5" s="14" t="s">
        <v>10</v>
      </c>
      <c r="D5" s="14" t="s">
        <v>1</v>
      </c>
      <c r="E5" s="14" t="s">
        <v>12</v>
      </c>
      <c r="F5" s="15" t="s">
        <v>2</v>
      </c>
      <c r="G5" s="15" t="s">
        <v>11</v>
      </c>
      <c r="H5" s="16" t="s">
        <v>79</v>
      </c>
    </row>
    <row r="6" spans="1:8" s="9" customFormat="1" ht="15" thickBot="1" x14ac:dyDescent="0.35">
      <c r="A6" s="10">
        <v>1</v>
      </c>
      <c r="B6" s="11">
        <v>2</v>
      </c>
      <c r="C6" s="11">
        <v>3</v>
      </c>
      <c r="D6" s="11">
        <v>4</v>
      </c>
      <c r="E6" s="11">
        <v>5</v>
      </c>
      <c r="F6" s="23">
        <v>6</v>
      </c>
      <c r="G6" s="11">
        <v>7</v>
      </c>
      <c r="H6" s="12">
        <v>8</v>
      </c>
    </row>
    <row r="7" spans="1:8" s="1" customFormat="1" ht="15" customHeight="1" thickBot="1" x14ac:dyDescent="0.35">
      <c r="A7" s="57" t="s">
        <v>88</v>
      </c>
      <c r="B7" s="58"/>
      <c r="C7" s="58"/>
      <c r="D7" s="58"/>
      <c r="E7" s="58"/>
      <c r="F7" s="58"/>
      <c r="G7" s="58"/>
      <c r="H7" s="59"/>
    </row>
    <row r="8" spans="1:8" s="1" customFormat="1" ht="28.8" x14ac:dyDescent="0.3">
      <c r="A8" s="27" t="s">
        <v>53</v>
      </c>
      <c r="B8" s="17" t="s">
        <v>14</v>
      </c>
      <c r="C8" s="17" t="s">
        <v>13</v>
      </c>
      <c r="D8" s="17" t="s">
        <v>108</v>
      </c>
      <c r="E8" s="18" t="s">
        <v>3</v>
      </c>
      <c r="F8" s="24">
        <v>0.01</v>
      </c>
      <c r="G8" s="19"/>
      <c r="H8" s="19"/>
    </row>
    <row r="9" spans="1:8" s="1" customFormat="1" ht="57.6" x14ac:dyDescent="0.3">
      <c r="A9" s="3" t="s">
        <v>15</v>
      </c>
      <c r="B9" s="4" t="s">
        <v>16</v>
      </c>
      <c r="C9" s="4"/>
      <c r="D9" s="4" t="s">
        <v>81</v>
      </c>
      <c r="E9" s="2" t="s">
        <v>4</v>
      </c>
      <c r="F9" s="7">
        <v>1</v>
      </c>
      <c r="G9" s="7"/>
      <c r="H9" s="7"/>
    </row>
    <row r="10" spans="1:8" s="1" customFormat="1" ht="58.8" customHeight="1" x14ac:dyDescent="0.3">
      <c r="A10" s="28" t="s">
        <v>23</v>
      </c>
      <c r="B10" s="20" t="s">
        <v>19</v>
      </c>
      <c r="C10" s="20" t="s">
        <v>21</v>
      </c>
      <c r="D10" s="20" t="s">
        <v>83</v>
      </c>
      <c r="E10" s="21" t="s">
        <v>6</v>
      </c>
      <c r="F10" s="22">
        <v>5.0000000000000001E-3</v>
      </c>
      <c r="G10" s="22"/>
      <c r="H10" s="22"/>
    </row>
    <row r="11" spans="1:8" s="33" customFormat="1" ht="57.6" x14ac:dyDescent="0.3">
      <c r="A11" s="39" t="s">
        <v>55</v>
      </c>
      <c r="B11" s="36" t="s">
        <v>18</v>
      </c>
      <c r="C11" s="36" t="s">
        <v>17</v>
      </c>
      <c r="D11" s="36" t="s">
        <v>109</v>
      </c>
      <c r="E11" s="40" t="s">
        <v>5</v>
      </c>
      <c r="F11" s="41">
        <v>24</v>
      </c>
      <c r="G11" s="41"/>
      <c r="H11" s="41"/>
    </row>
    <row r="12" spans="1:8" s="33" customFormat="1" ht="43.2" x14ac:dyDescent="0.3">
      <c r="A12" s="39" t="s">
        <v>54</v>
      </c>
      <c r="B12" s="36" t="s">
        <v>82</v>
      </c>
      <c r="C12" s="36" t="s">
        <v>24</v>
      </c>
      <c r="D12" s="36" t="s">
        <v>84</v>
      </c>
      <c r="E12" s="40" t="s">
        <v>7</v>
      </c>
      <c r="F12" s="41">
        <v>23.8</v>
      </c>
      <c r="G12" s="41"/>
      <c r="H12" s="32"/>
    </row>
    <row r="13" spans="1:8" s="33" customFormat="1" ht="57.6" x14ac:dyDescent="0.3">
      <c r="A13" s="29" t="s">
        <v>56</v>
      </c>
      <c r="B13" s="30" t="s">
        <v>16</v>
      </c>
      <c r="C13" s="30"/>
      <c r="D13" s="30" t="s">
        <v>107</v>
      </c>
      <c r="E13" s="31" t="s">
        <v>7</v>
      </c>
      <c r="F13" s="32">
        <v>2</v>
      </c>
      <c r="G13" s="32"/>
      <c r="H13" s="32"/>
    </row>
    <row r="14" spans="1:8" s="1" customFormat="1" ht="43.2" customHeight="1" thickBot="1" x14ac:dyDescent="0.35">
      <c r="A14" s="3" t="s">
        <v>57</v>
      </c>
      <c r="B14" s="4" t="s">
        <v>22</v>
      </c>
      <c r="C14" s="4" t="s">
        <v>20</v>
      </c>
      <c r="D14" s="4" t="s">
        <v>106</v>
      </c>
      <c r="E14" s="2" t="s">
        <v>8</v>
      </c>
      <c r="F14" s="7">
        <v>6</v>
      </c>
      <c r="G14" s="7"/>
      <c r="H14" s="7"/>
    </row>
    <row r="15" spans="1:8" s="1" customFormat="1" ht="15.6" customHeight="1" thickBot="1" x14ac:dyDescent="0.35">
      <c r="A15" s="57" t="s">
        <v>89</v>
      </c>
      <c r="B15" s="58"/>
      <c r="C15" s="58"/>
      <c r="D15" s="58"/>
      <c r="E15" s="58"/>
      <c r="F15" s="58"/>
      <c r="G15" s="58"/>
      <c r="H15" s="59"/>
    </row>
    <row r="16" spans="1:8" s="33" customFormat="1" ht="43.2" customHeight="1" x14ac:dyDescent="0.3">
      <c r="A16" s="34" t="s">
        <v>58</v>
      </c>
      <c r="B16" s="35" t="s">
        <v>85</v>
      </c>
      <c r="C16" s="35"/>
      <c r="D16" s="36" t="s">
        <v>105</v>
      </c>
      <c r="E16" s="37" t="s">
        <v>7</v>
      </c>
      <c r="F16" s="38">
        <v>0.3</v>
      </c>
      <c r="G16" s="38"/>
      <c r="H16" s="32"/>
    </row>
    <row r="17" spans="1:8" s="33" customFormat="1" ht="28.8" x14ac:dyDescent="0.3">
      <c r="A17" s="39" t="s">
        <v>59</v>
      </c>
      <c r="B17" s="36" t="s">
        <v>86</v>
      </c>
      <c r="C17" s="36"/>
      <c r="D17" s="36" t="s">
        <v>87</v>
      </c>
      <c r="E17" s="40" t="s">
        <v>8</v>
      </c>
      <c r="F17" s="41">
        <v>6</v>
      </c>
      <c r="G17" s="41"/>
      <c r="H17" s="32"/>
    </row>
    <row r="18" spans="1:8" s="33" customFormat="1" ht="28.2" customHeight="1" x14ac:dyDescent="0.3">
      <c r="A18" s="39" t="s">
        <v>60</v>
      </c>
      <c r="B18" s="36" t="s">
        <v>90</v>
      </c>
      <c r="C18" s="36" t="s">
        <v>25</v>
      </c>
      <c r="D18" s="36" t="s">
        <v>91</v>
      </c>
      <c r="E18" s="40" t="s">
        <v>7</v>
      </c>
      <c r="F18" s="41">
        <v>23.8</v>
      </c>
      <c r="G18" s="41"/>
      <c r="H18" s="32"/>
    </row>
    <row r="19" spans="1:8" s="33" customFormat="1" ht="28.2" customHeight="1" x14ac:dyDescent="0.3">
      <c r="A19" s="39" t="s">
        <v>61</v>
      </c>
      <c r="B19" s="36" t="s">
        <v>92</v>
      </c>
      <c r="C19" s="36"/>
      <c r="D19" s="36" t="s">
        <v>93</v>
      </c>
      <c r="E19" s="40" t="s">
        <v>7</v>
      </c>
      <c r="F19" s="41">
        <v>23.8</v>
      </c>
      <c r="G19" s="41"/>
      <c r="H19" s="32"/>
    </row>
    <row r="20" spans="1:8" s="33" customFormat="1" ht="28.2" customHeight="1" x14ac:dyDescent="0.3">
      <c r="A20" s="39" t="s">
        <v>62</v>
      </c>
      <c r="B20" s="36" t="s">
        <v>94</v>
      </c>
      <c r="C20" s="36"/>
      <c r="D20" s="36" t="s">
        <v>95</v>
      </c>
      <c r="E20" s="40" t="s">
        <v>5</v>
      </c>
      <c r="F20" s="41">
        <v>12</v>
      </c>
      <c r="G20" s="41"/>
      <c r="H20" s="32"/>
    </row>
    <row r="21" spans="1:8" s="33" customFormat="1" ht="72" x14ac:dyDescent="0.3">
      <c r="A21" s="39" t="s">
        <v>63</v>
      </c>
      <c r="B21" s="36" t="s">
        <v>27</v>
      </c>
      <c r="C21" s="36" t="s">
        <v>26</v>
      </c>
      <c r="D21" s="36" t="s">
        <v>28</v>
      </c>
      <c r="E21" s="40" t="s">
        <v>5</v>
      </c>
      <c r="F21" s="41">
        <v>12</v>
      </c>
      <c r="G21" s="41"/>
      <c r="H21" s="41"/>
    </row>
    <row r="22" spans="1:8" s="33" customFormat="1" ht="43.8" thickBot="1" x14ac:dyDescent="0.35">
      <c r="A22" s="29" t="s">
        <v>64</v>
      </c>
      <c r="B22" s="30" t="s">
        <v>29</v>
      </c>
      <c r="C22" s="30" t="s">
        <v>24</v>
      </c>
      <c r="D22" s="30" t="s">
        <v>96</v>
      </c>
      <c r="E22" s="31" t="s">
        <v>7</v>
      </c>
      <c r="F22" s="32">
        <v>1.2</v>
      </c>
      <c r="G22" s="32"/>
      <c r="H22" s="32"/>
    </row>
    <row r="23" spans="1:8" s="1" customFormat="1" ht="15" customHeight="1" thickBot="1" x14ac:dyDescent="0.35">
      <c r="A23" s="57" t="s">
        <v>97</v>
      </c>
      <c r="B23" s="58"/>
      <c r="C23" s="58"/>
      <c r="D23" s="58"/>
      <c r="E23" s="58"/>
      <c r="F23" s="58"/>
      <c r="G23" s="58"/>
      <c r="H23" s="59"/>
    </row>
    <row r="24" spans="1:8" s="33" customFormat="1" ht="30.6" customHeight="1" x14ac:dyDescent="0.3">
      <c r="A24" s="34" t="s">
        <v>65</v>
      </c>
      <c r="B24" s="35" t="s">
        <v>30</v>
      </c>
      <c r="C24" s="35" t="s">
        <v>31</v>
      </c>
      <c r="D24" s="35" t="s">
        <v>98</v>
      </c>
      <c r="E24" s="47" t="s">
        <v>5</v>
      </c>
      <c r="F24" s="48">
        <v>28.2</v>
      </c>
      <c r="G24" s="47"/>
      <c r="H24" s="38"/>
    </row>
    <row r="25" spans="1:8" s="33" customFormat="1" ht="42.6" customHeight="1" x14ac:dyDescent="0.3">
      <c r="A25" s="39" t="s">
        <v>66</v>
      </c>
      <c r="B25" s="36" t="s">
        <v>32</v>
      </c>
      <c r="C25" s="36" t="s">
        <v>33</v>
      </c>
      <c r="D25" s="36" t="s">
        <v>99</v>
      </c>
      <c r="E25" s="40" t="s">
        <v>5</v>
      </c>
      <c r="F25" s="41">
        <v>28.2</v>
      </c>
      <c r="G25" s="41"/>
      <c r="H25" s="41"/>
    </row>
    <row r="26" spans="1:8" s="33" customFormat="1" ht="28.8" x14ac:dyDescent="0.3">
      <c r="A26" s="39" t="s">
        <v>67</v>
      </c>
      <c r="B26" s="36" t="s">
        <v>34</v>
      </c>
      <c r="C26" s="36" t="s">
        <v>35</v>
      </c>
      <c r="D26" s="36" t="s">
        <v>36</v>
      </c>
      <c r="E26" s="40" t="s">
        <v>5</v>
      </c>
      <c r="F26" s="41">
        <v>28.2</v>
      </c>
      <c r="G26" s="41"/>
      <c r="H26" s="41"/>
    </row>
    <row r="27" spans="1:8" s="33" customFormat="1" ht="43.2" x14ac:dyDescent="0.3">
      <c r="A27" s="39" t="s">
        <v>68</v>
      </c>
      <c r="B27" s="36" t="s">
        <v>37</v>
      </c>
      <c r="C27" s="36" t="s">
        <v>46</v>
      </c>
      <c r="D27" s="36" t="s">
        <v>38</v>
      </c>
      <c r="E27" s="40" t="s">
        <v>5</v>
      </c>
      <c r="F27" s="41">
        <v>27.6</v>
      </c>
      <c r="G27" s="41"/>
      <c r="H27" s="41"/>
    </row>
    <row r="28" spans="1:8" s="33" customFormat="1" ht="43.2" x14ac:dyDescent="0.3">
      <c r="A28" s="39" t="s">
        <v>69</v>
      </c>
      <c r="B28" s="36" t="s">
        <v>39</v>
      </c>
      <c r="C28" s="36" t="s">
        <v>46</v>
      </c>
      <c r="D28" s="36" t="s">
        <v>40</v>
      </c>
      <c r="E28" s="40" t="s">
        <v>5</v>
      </c>
      <c r="F28" s="41">
        <v>27.6</v>
      </c>
      <c r="G28" s="41"/>
      <c r="H28" s="41"/>
    </row>
    <row r="29" spans="1:8" s="33" customFormat="1" ht="28.8" x14ac:dyDescent="0.3">
      <c r="A29" s="39" t="s">
        <v>70</v>
      </c>
      <c r="B29" s="36" t="s">
        <v>34</v>
      </c>
      <c r="C29" s="36" t="s">
        <v>35</v>
      </c>
      <c r="D29" s="36" t="s">
        <v>41</v>
      </c>
      <c r="E29" s="40" t="s">
        <v>5</v>
      </c>
      <c r="F29" s="41">
        <v>31.5</v>
      </c>
      <c r="G29" s="41"/>
      <c r="H29" s="41"/>
    </row>
    <row r="30" spans="1:8" s="33" customFormat="1" ht="28.8" x14ac:dyDescent="0.3">
      <c r="A30" s="39" t="s">
        <v>71</v>
      </c>
      <c r="B30" s="36" t="s">
        <v>42</v>
      </c>
      <c r="C30" s="36" t="s">
        <v>35</v>
      </c>
      <c r="D30" s="36" t="s">
        <v>43</v>
      </c>
      <c r="E30" s="40" t="s">
        <v>5</v>
      </c>
      <c r="F30" s="41">
        <v>31.5</v>
      </c>
      <c r="G30" s="41"/>
      <c r="H30" s="41"/>
    </row>
    <row r="31" spans="1:8" s="33" customFormat="1" ht="43.2" x14ac:dyDescent="0.3">
      <c r="A31" s="39" t="s">
        <v>72</v>
      </c>
      <c r="B31" s="36" t="s">
        <v>44</v>
      </c>
      <c r="C31" s="36" t="s">
        <v>45</v>
      </c>
      <c r="D31" s="36" t="s">
        <v>47</v>
      </c>
      <c r="E31" s="40" t="s">
        <v>5</v>
      </c>
      <c r="F31" s="41">
        <v>31.5</v>
      </c>
      <c r="G31" s="41"/>
      <c r="H31" s="41"/>
    </row>
    <row r="32" spans="1:8" s="33" customFormat="1" ht="43.8" thickBot="1" x14ac:dyDescent="0.35">
      <c r="A32" s="39" t="s">
        <v>73</v>
      </c>
      <c r="B32" s="36" t="s">
        <v>48</v>
      </c>
      <c r="C32" s="36" t="s">
        <v>45</v>
      </c>
      <c r="D32" s="36" t="s">
        <v>49</v>
      </c>
      <c r="E32" s="40" t="s">
        <v>5</v>
      </c>
      <c r="F32" s="41">
        <v>31.5</v>
      </c>
      <c r="G32" s="41"/>
      <c r="H32" s="41"/>
    </row>
    <row r="33" spans="1:8" s="46" customFormat="1" ht="15" thickBot="1" x14ac:dyDescent="0.35">
      <c r="A33" s="60" t="s">
        <v>100</v>
      </c>
      <c r="B33" s="61"/>
      <c r="C33" s="61"/>
      <c r="D33" s="61"/>
      <c r="E33" s="61"/>
      <c r="F33" s="61"/>
      <c r="G33" s="61"/>
      <c r="H33" s="62"/>
    </row>
    <row r="34" spans="1:8" s="46" customFormat="1" ht="42" customHeight="1" thickBot="1" x14ac:dyDescent="0.35">
      <c r="A34" s="49" t="s">
        <v>74</v>
      </c>
      <c r="B34" s="30" t="s">
        <v>32</v>
      </c>
      <c r="C34" s="50" t="s">
        <v>33</v>
      </c>
      <c r="D34" s="30" t="s">
        <v>110</v>
      </c>
      <c r="E34" s="51" t="s">
        <v>5</v>
      </c>
      <c r="F34" s="52">
        <v>7</v>
      </c>
      <c r="G34" s="52"/>
      <c r="H34" s="32"/>
    </row>
    <row r="35" spans="1:8" s="46" customFormat="1" ht="15" customHeight="1" thickBot="1" x14ac:dyDescent="0.35">
      <c r="A35" s="60" t="s">
        <v>101</v>
      </c>
      <c r="B35" s="61"/>
      <c r="C35" s="61"/>
      <c r="D35" s="61"/>
      <c r="E35" s="61"/>
      <c r="F35" s="61"/>
      <c r="G35" s="61"/>
      <c r="H35" s="62"/>
    </row>
    <row r="36" spans="1:8" s="46" customFormat="1" ht="43.8" thickBot="1" x14ac:dyDescent="0.35">
      <c r="A36" s="42" t="s">
        <v>75</v>
      </c>
      <c r="B36" s="36" t="s">
        <v>103</v>
      </c>
      <c r="C36" s="43"/>
      <c r="D36" s="36" t="s">
        <v>104</v>
      </c>
      <c r="E36" s="44" t="s">
        <v>8</v>
      </c>
      <c r="F36" s="45">
        <v>30</v>
      </c>
      <c r="G36" s="45"/>
      <c r="H36" s="32"/>
    </row>
    <row r="37" spans="1:8" s="46" customFormat="1" ht="15" customHeight="1" thickBot="1" x14ac:dyDescent="0.35">
      <c r="A37" s="60" t="s">
        <v>80</v>
      </c>
      <c r="B37" s="61"/>
      <c r="C37" s="61"/>
      <c r="D37" s="61"/>
      <c r="E37" s="61"/>
      <c r="F37" s="61"/>
      <c r="G37" s="61"/>
      <c r="H37" s="62"/>
    </row>
    <row r="38" spans="1:8" s="46" customFormat="1" ht="58.2" customHeight="1" thickBot="1" x14ac:dyDescent="0.35">
      <c r="A38" s="49" t="s">
        <v>76</v>
      </c>
      <c r="B38" s="35" t="s">
        <v>16</v>
      </c>
      <c r="C38" s="53" t="s">
        <v>13</v>
      </c>
      <c r="D38" s="35" t="s">
        <v>102</v>
      </c>
      <c r="E38" s="47" t="s">
        <v>4</v>
      </c>
      <c r="F38" s="48">
        <v>1</v>
      </c>
      <c r="G38" s="48"/>
      <c r="H38" s="54"/>
    </row>
    <row r="39" spans="1:8" ht="21.6" thickBot="1" x14ac:dyDescent="0.35">
      <c r="A39" s="70" t="s">
        <v>50</v>
      </c>
      <c r="B39" s="71"/>
      <c r="C39" s="71"/>
      <c r="D39" s="71"/>
      <c r="E39" s="71"/>
      <c r="F39" s="71"/>
      <c r="G39" s="71"/>
      <c r="H39" s="26">
        <f>SUM(H8:H38)</f>
        <v>0</v>
      </c>
    </row>
    <row r="40" spans="1:8" ht="21.6" thickBot="1" x14ac:dyDescent="0.35">
      <c r="A40" s="72" t="s">
        <v>51</v>
      </c>
      <c r="B40" s="73"/>
      <c r="C40" s="73"/>
      <c r="D40" s="73"/>
      <c r="E40" s="73"/>
      <c r="F40" s="73"/>
      <c r="G40" s="73"/>
      <c r="H40" s="26">
        <f>PRODUCT(H39,0.23 )</f>
        <v>0</v>
      </c>
    </row>
    <row r="41" spans="1:8" ht="21.6" thickBot="1" x14ac:dyDescent="0.35">
      <c r="A41" s="72" t="s">
        <v>52</v>
      </c>
      <c r="B41" s="73"/>
      <c r="C41" s="73"/>
      <c r="D41" s="73"/>
      <c r="E41" s="73"/>
      <c r="F41" s="73"/>
      <c r="G41" s="73"/>
      <c r="H41" s="26">
        <f>SUM(H39:H40)</f>
        <v>0</v>
      </c>
    </row>
    <row r="44" spans="1:8" x14ac:dyDescent="0.3">
      <c r="E44" s="69" t="s">
        <v>77</v>
      </c>
      <c r="F44" s="69"/>
      <c r="G44" s="69"/>
      <c r="H44" s="69"/>
    </row>
    <row r="47" spans="1:8" x14ac:dyDescent="0.3">
      <c r="E47" s="69" t="s">
        <v>78</v>
      </c>
      <c r="F47" s="69"/>
      <c r="G47" s="69"/>
      <c r="H47" s="69"/>
    </row>
    <row r="48" spans="1:8" x14ac:dyDescent="0.3">
      <c r="E48" s="65" t="s">
        <v>116</v>
      </c>
      <c r="F48" s="65"/>
      <c r="G48" s="65"/>
      <c r="H48" s="65"/>
    </row>
  </sheetData>
  <mergeCells count="18">
    <mergeCell ref="E48:H48"/>
    <mergeCell ref="A3:H3"/>
    <mergeCell ref="D1:H1"/>
    <mergeCell ref="A4:H4"/>
    <mergeCell ref="E47:H47"/>
    <mergeCell ref="A39:G39"/>
    <mergeCell ref="A40:G40"/>
    <mergeCell ref="A41:G41"/>
    <mergeCell ref="E44:H44"/>
    <mergeCell ref="A37:H37"/>
    <mergeCell ref="A15:H15"/>
    <mergeCell ref="A7:H7"/>
    <mergeCell ref="A23:H23"/>
    <mergeCell ref="A33:H33"/>
    <mergeCell ref="A35:H35"/>
    <mergeCell ref="A1:C1"/>
    <mergeCell ref="A2:C2"/>
    <mergeCell ref="F2:H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verticalDpi="0" r:id="rId1"/>
  <rowBreaks count="2" manualBreakCount="2">
    <brk id="22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Wojcik Marcin</dc:creator>
  <cp:lastModifiedBy>Wojcik Marcin</cp:lastModifiedBy>
  <cp:lastPrinted>2025-04-01T08:17:37Z</cp:lastPrinted>
  <dcterms:created xsi:type="dcterms:W3CDTF">2024-08-06T06:30:16Z</dcterms:created>
  <dcterms:modified xsi:type="dcterms:W3CDTF">2025-04-01T08:17:38Z</dcterms:modified>
</cp:coreProperties>
</file>