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3F27354C-2106-48B9-AF56-35D39132B45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art. elektrycz." sheetId="34" r:id="rId1"/>
  </sheets>
  <calcPr calcId="191029"/>
</workbook>
</file>

<file path=xl/calcChain.xml><?xml version="1.0" encoding="utf-8"?>
<calcChain xmlns="http://schemas.openxmlformats.org/spreadsheetml/2006/main">
  <c r="H15" i="34" l="1"/>
  <c r="F15" i="34"/>
  <c r="H8" i="34" l="1"/>
  <c r="H9" i="34"/>
  <c r="H10" i="34"/>
  <c r="H11" i="34"/>
  <c r="H12" i="34"/>
  <c r="H13" i="34"/>
  <c r="H14" i="34"/>
  <c r="F8" i="34"/>
  <c r="F9" i="34"/>
  <c r="F10" i="34"/>
  <c r="F11" i="34"/>
  <c r="F12" i="34"/>
  <c r="F13" i="34"/>
  <c r="F14" i="34"/>
  <c r="H7" i="34"/>
  <c r="F7" i="34"/>
</calcChain>
</file>

<file path=xl/sharedStrings.xml><?xml version="1.0" encoding="utf-8"?>
<sst xmlns="http://schemas.openxmlformats.org/spreadsheetml/2006/main" count="36" uniqueCount="30">
  <si>
    <t>1.</t>
  </si>
  <si>
    <t>2.</t>
  </si>
  <si>
    <t>3.</t>
  </si>
  <si>
    <t>4.</t>
  </si>
  <si>
    <t>5.</t>
  </si>
  <si>
    <t>6.</t>
  </si>
  <si>
    <t>7.</t>
  </si>
  <si>
    <t>8.</t>
  </si>
  <si>
    <t>Lp.</t>
  </si>
  <si>
    <t xml:space="preserve">Nazwa asortymentu </t>
  </si>
  <si>
    <t>szt.</t>
  </si>
  <si>
    <t>Jm.</t>
  </si>
  <si>
    <t>Ilość</t>
  </si>
  <si>
    <t>Cena jednostkowa netto</t>
  </si>
  <si>
    <t>Wartość brutto</t>
  </si>
  <si>
    <t>Stawka podatku VAT</t>
  </si>
  <si>
    <t>m.</t>
  </si>
  <si>
    <t>Kalafonia w puszce 35g – 40g</t>
  </si>
  <si>
    <t>X</t>
  </si>
  <si>
    <t xml:space="preserve">Lampa robocza 9 led 9-36V DC 27 - 48W okrągła fi 110mm -  w zestawie z uchwytem. Światło - białe. </t>
  </si>
  <si>
    <t xml:space="preserve">Lampa robocza led 10-30V DC 27W kwadrat -  w zestawie z uchwytem. Światło - białe. </t>
  </si>
  <si>
    <t>FORMULARZ SZCZEGÓŁOWEJ WYCENY
 Niniejszy Formularz szczegółowej wyceny zawiera wprowadzone formuły. Wykonawca zobowiązany jest do uzupełnienia "Ceny jednostkowej netto " oraz "stawki podatku VAT"
Wprowadzenie przez Zamawiającego formuł nie zwalnia Wykonawcy z obowiązku sprawdzenia prawidłowości dokonanych wyliczeń po wprowadzeniu odpowiednich wartości.</t>
  </si>
  <si>
    <r>
      <rPr>
        <b/>
        <sz val="12"/>
        <rFont val="Arial"/>
        <family val="2"/>
        <charset val="238"/>
      </rPr>
      <t xml:space="preserve">Przewód gumowy OW 2x2,5mm2 
</t>
    </r>
    <r>
      <rPr>
        <sz val="12"/>
        <rFont val="Arial"/>
        <family val="2"/>
        <charset val="238"/>
      </rPr>
      <t>300/500V lub 450/750V                                       (dostawa w odcinkach: 50m lub 100m)</t>
    </r>
  </si>
  <si>
    <r>
      <rPr>
        <b/>
        <sz val="12"/>
        <rFont val="Arial"/>
        <family val="2"/>
        <charset val="238"/>
      </rPr>
      <t xml:space="preserve">Przewód gumowy OW 2x1mm2
</t>
    </r>
    <r>
      <rPr>
        <sz val="12"/>
        <rFont val="Arial"/>
        <family val="2"/>
        <charset val="238"/>
      </rPr>
      <t xml:space="preserve">300/500V lub 450/750V  </t>
    </r>
    <r>
      <rPr>
        <b/>
        <sz val="12"/>
        <rFont val="Arial"/>
        <family val="2"/>
        <charset val="238"/>
      </rPr>
      <t xml:space="preserve">                                         </t>
    </r>
    <r>
      <rPr>
        <sz val="12"/>
        <rFont val="Arial"/>
        <family val="2"/>
        <charset val="238"/>
      </rPr>
      <t xml:space="preserve">(dostawa w odcinkach: 50m lub 100m)                 </t>
    </r>
  </si>
  <si>
    <r>
      <rPr>
        <b/>
        <sz val="12"/>
        <rFont val="Arial"/>
        <family val="2"/>
        <charset val="238"/>
      </rPr>
      <t>Cyna z topikiem 1,00/100g</t>
    </r>
    <r>
      <rPr>
        <sz val="12"/>
        <rFont val="Arial"/>
        <family val="2"/>
        <charset val="238"/>
      </rPr>
      <t xml:space="preserve"> (nawinięta na krążku)</t>
    </r>
  </si>
  <si>
    <r>
      <rPr>
        <b/>
        <sz val="12"/>
        <rFont val="Arial"/>
        <family val="2"/>
        <charset val="238"/>
      </rPr>
      <t>Zacisk szczękowy min. 120A – 300 A</t>
    </r>
    <r>
      <rPr>
        <sz val="12"/>
        <rFont val="Arial"/>
        <family val="2"/>
        <charset val="238"/>
      </rPr>
      <t xml:space="preserve"> do przewodów rozruchowych (tzw. krokodylek). Izolacja  z tworzywa lub gumy - </t>
    </r>
    <r>
      <rPr>
        <b/>
        <sz val="12"/>
        <rFont val="Arial"/>
        <family val="2"/>
        <charset val="238"/>
      </rPr>
      <t>kolor czerwony</t>
    </r>
    <r>
      <rPr>
        <sz val="12"/>
        <rFont val="Arial"/>
        <family val="2"/>
        <charset val="238"/>
      </rPr>
      <t xml:space="preserve">. 
Długość całkowita: 165 - 190 mm.
Rozwarcie szczęk: min. 35mm.
</t>
    </r>
  </si>
  <si>
    <r>
      <rPr>
        <b/>
        <sz val="12"/>
        <rFont val="Arial"/>
        <family val="2"/>
        <charset val="238"/>
      </rPr>
      <t>Zacisk szczękowy min. 120A – 300 A</t>
    </r>
    <r>
      <rPr>
        <sz val="12"/>
        <rFont val="Arial"/>
        <family val="2"/>
        <charset val="238"/>
      </rPr>
      <t xml:space="preserve"> do przewodów rozruchowych (tzw. krokodylek). Izolacja  z tworzywa lub gumy - </t>
    </r>
    <r>
      <rPr>
        <b/>
        <sz val="12"/>
        <rFont val="Arial"/>
        <family val="2"/>
        <charset val="238"/>
      </rPr>
      <t>kolor czarny</t>
    </r>
    <r>
      <rPr>
        <sz val="12"/>
        <rFont val="Arial"/>
        <family val="2"/>
        <charset val="238"/>
      </rPr>
      <t xml:space="preserve">. 
Długość całkowita: 165-190 mm.
Rozwarcie szczęk: min. 35mm.
</t>
    </r>
  </si>
  <si>
    <t>Wartość netto</t>
  </si>
  <si>
    <t xml:space="preserve">                                                                                                                                           RAZEM WARTOŚĆ: </t>
  </si>
  <si>
    <t>Dokument należy podpisać kwalifikowanym podpisem elektronicznym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</si>
</sst>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8" fillId="0" borderId="0" xfId="0" applyFont="1"/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10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4" xr:uid="{00000000-0005-0000-0000-000001000000}"/>
    <cellStyle name="Normalny 2 2" xfId="3" xr:uid="{00000000-0005-0000-0000-000002000000}"/>
    <cellStyle name="Normalny 3" xfId="2" xr:uid="{00000000-0005-0000-0000-000003000000}"/>
    <cellStyle name="Normalny 8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18"/>
  <sheetViews>
    <sheetView tabSelected="1" topLeftCell="A4" zoomScaleNormal="100" workbookViewId="0">
      <selection activeCell="F9" sqref="F9"/>
    </sheetView>
  </sheetViews>
  <sheetFormatPr defaultRowHeight="15"/>
  <cols>
    <col min="1" max="1" width="9.140625" customWidth="1"/>
    <col min="2" max="2" width="56" customWidth="1"/>
    <col min="3" max="3" width="11.28515625" customWidth="1"/>
    <col min="4" max="4" width="13.28515625" customWidth="1"/>
    <col min="5" max="5" width="15" customWidth="1"/>
    <col min="6" max="6" width="16.28515625" customWidth="1"/>
    <col min="7" max="7" width="13.28515625" customWidth="1"/>
    <col min="8" max="8" width="16.28515625" customWidth="1"/>
    <col min="9" max="9" width="7.7109375" customWidth="1"/>
  </cols>
  <sheetData>
    <row r="2" spans="1:14" ht="28.5" customHeight="1">
      <c r="G2" s="20"/>
      <c r="H2" s="20"/>
    </row>
    <row r="3" spans="1:14" ht="15" customHeight="1">
      <c r="A3" s="21" t="s">
        <v>21</v>
      </c>
      <c r="B3" s="22"/>
      <c r="C3" s="22"/>
      <c r="D3" s="22"/>
      <c r="E3" s="22"/>
      <c r="F3" s="22"/>
      <c r="G3" s="22"/>
      <c r="H3" s="22"/>
    </row>
    <row r="4" spans="1:14" ht="69.599999999999994" customHeight="1">
      <c r="A4" s="22"/>
      <c r="B4" s="22"/>
      <c r="C4" s="22"/>
      <c r="D4" s="22"/>
      <c r="E4" s="22"/>
      <c r="F4" s="22"/>
      <c r="G4" s="22"/>
      <c r="H4" s="22"/>
    </row>
    <row r="5" spans="1:14" ht="14.45" customHeight="1">
      <c r="A5" s="23" t="s">
        <v>8</v>
      </c>
      <c r="B5" s="23" t="s">
        <v>9</v>
      </c>
      <c r="C5" s="23" t="s">
        <v>11</v>
      </c>
      <c r="D5" s="23" t="s">
        <v>12</v>
      </c>
      <c r="E5" s="23" t="s">
        <v>13</v>
      </c>
      <c r="F5" s="25" t="s">
        <v>27</v>
      </c>
      <c r="G5" s="23" t="s">
        <v>15</v>
      </c>
      <c r="H5" s="24" t="s">
        <v>14</v>
      </c>
    </row>
    <row r="6" spans="1:14" ht="33" customHeight="1">
      <c r="A6" s="23"/>
      <c r="B6" s="23"/>
      <c r="C6" s="23"/>
      <c r="D6" s="23"/>
      <c r="E6" s="23"/>
      <c r="F6" s="26"/>
      <c r="G6" s="23"/>
      <c r="H6" s="24"/>
    </row>
    <row r="7" spans="1:14" ht="63" customHeight="1">
      <c r="A7" s="3" t="s">
        <v>0</v>
      </c>
      <c r="B7" s="4" t="s">
        <v>22</v>
      </c>
      <c r="C7" s="5" t="s">
        <v>16</v>
      </c>
      <c r="D7" s="5">
        <v>500</v>
      </c>
      <c r="E7" s="6"/>
      <c r="F7" s="6">
        <f>D7*E7</f>
        <v>0</v>
      </c>
      <c r="G7" s="7"/>
      <c r="H7" s="15">
        <f>F7+(F7*G7)</f>
        <v>0</v>
      </c>
    </row>
    <row r="8" spans="1:14" ht="60" customHeight="1">
      <c r="A8" s="3" t="s">
        <v>1</v>
      </c>
      <c r="B8" s="4" t="s">
        <v>23</v>
      </c>
      <c r="C8" s="5" t="s">
        <v>16</v>
      </c>
      <c r="D8" s="5">
        <v>500</v>
      </c>
      <c r="E8" s="6"/>
      <c r="F8" s="6">
        <f t="shared" ref="F8:F14" si="0">D8*E8</f>
        <v>0</v>
      </c>
      <c r="G8" s="7"/>
      <c r="H8" s="15">
        <f t="shared" ref="H8:H14" si="1">F8+(F8*G8)</f>
        <v>0</v>
      </c>
    </row>
    <row r="9" spans="1:14" ht="28.5" customHeight="1">
      <c r="A9" s="3" t="s">
        <v>2</v>
      </c>
      <c r="B9" s="8" t="s">
        <v>24</v>
      </c>
      <c r="C9" s="5" t="s">
        <v>10</v>
      </c>
      <c r="D9" s="5">
        <v>15</v>
      </c>
      <c r="E9" s="6"/>
      <c r="F9" s="6">
        <f t="shared" si="0"/>
        <v>0</v>
      </c>
      <c r="G9" s="7"/>
      <c r="H9" s="15">
        <f t="shared" si="1"/>
        <v>0</v>
      </c>
    </row>
    <row r="10" spans="1:14" ht="30" customHeight="1">
      <c r="A10" s="3" t="s">
        <v>3</v>
      </c>
      <c r="B10" s="9" t="s">
        <v>17</v>
      </c>
      <c r="C10" s="5" t="s">
        <v>10</v>
      </c>
      <c r="D10" s="5">
        <v>10</v>
      </c>
      <c r="E10" s="6"/>
      <c r="F10" s="6">
        <f t="shared" si="0"/>
        <v>0</v>
      </c>
      <c r="G10" s="7"/>
      <c r="H10" s="15">
        <f t="shared" si="1"/>
        <v>0</v>
      </c>
      <c r="N10" s="2"/>
    </row>
    <row r="11" spans="1:14" ht="47.25" customHeight="1">
      <c r="A11" s="3" t="s">
        <v>4</v>
      </c>
      <c r="B11" s="10" t="s">
        <v>20</v>
      </c>
      <c r="C11" s="11" t="s">
        <v>10</v>
      </c>
      <c r="D11" s="5">
        <v>300</v>
      </c>
      <c r="E11" s="6"/>
      <c r="F11" s="6">
        <f t="shared" si="0"/>
        <v>0</v>
      </c>
      <c r="G11" s="7"/>
      <c r="H11" s="15">
        <f t="shared" si="1"/>
        <v>0</v>
      </c>
    </row>
    <row r="12" spans="1:14" ht="45.75" customHeight="1">
      <c r="A12" s="3" t="s">
        <v>5</v>
      </c>
      <c r="B12" s="10" t="s">
        <v>19</v>
      </c>
      <c r="C12" s="11" t="s">
        <v>10</v>
      </c>
      <c r="D12" s="5">
        <v>200</v>
      </c>
      <c r="E12" s="6"/>
      <c r="F12" s="6">
        <f t="shared" si="0"/>
        <v>0</v>
      </c>
      <c r="G12" s="7"/>
      <c r="H12" s="15">
        <f t="shared" si="1"/>
        <v>0</v>
      </c>
    </row>
    <row r="13" spans="1:14" ht="91.5" customHeight="1">
      <c r="A13" s="3" t="s">
        <v>6</v>
      </c>
      <c r="B13" s="8" t="s">
        <v>25</v>
      </c>
      <c r="C13" s="11" t="s">
        <v>10</v>
      </c>
      <c r="D13" s="5">
        <v>100</v>
      </c>
      <c r="E13" s="6"/>
      <c r="F13" s="6">
        <f t="shared" si="0"/>
        <v>0</v>
      </c>
      <c r="G13" s="7"/>
      <c r="H13" s="15">
        <f t="shared" si="1"/>
        <v>0</v>
      </c>
    </row>
    <row r="14" spans="1:14" ht="93" customHeight="1">
      <c r="A14" s="3" t="s">
        <v>7</v>
      </c>
      <c r="B14" s="8" t="s">
        <v>26</v>
      </c>
      <c r="C14" s="5" t="s">
        <v>10</v>
      </c>
      <c r="D14" s="5">
        <v>100</v>
      </c>
      <c r="E14" s="6"/>
      <c r="F14" s="6">
        <f t="shared" si="0"/>
        <v>0</v>
      </c>
      <c r="G14" s="7"/>
      <c r="H14" s="15">
        <f t="shared" si="1"/>
        <v>0</v>
      </c>
    </row>
    <row r="15" spans="1:14" ht="38.25" customHeight="1">
      <c r="A15" s="17" t="s">
        <v>28</v>
      </c>
      <c r="B15" s="18"/>
      <c r="C15" s="18"/>
      <c r="D15" s="18"/>
      <c r="E15" s="19"/>
      <c r="F15" s="13">
        <f>SUM(F7:F14)</f>
        <v>0</v>
      </c>
      <c r="G15" s="12" t="s">
        <v>18</v>
      </c>
      <c r="H15" s="13">
        <f>SUM(H7:H14)</f>
        <v>0</v>
      </c>
    </row>
    <row r="16" spans="1:14" ht="18" customHeight="1">
      <c r="A16" s="14"/>
      <c r="B16" s="14"/>
      <c r="C16" s="14"/>
      <c r="D16" s="14"/>
      <c r="E16" s="14"/>
      <c r="F16" s="14"/>
      <c r="G16" s="14"/>
      <c r="H16" s="14"/>
    </row>
    <row r="17" spans="1:13" ht="58.5" customHeight="1">
      <c r="A17" s="16" t="s">
        <v>29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ht="15.75">
      <c r="A18" s="1"/>
    </row>
  </sheetData>
  <mergeCells count="12">
    <mergeCell ref="A17:M17"/>
    <mergeCell ref="A15:E15"/>
    <mergeCell ref="G2:H2"/>
    <mergeCell ref="A3:H4"/>
    <mergeCell ref="A5:A6"/>
    <mergeCell ref="B5:B6"/>
    <mergeCell ref="C5:C6"/>
    <mergeCell ref="D5:D6"/>
    <mergeCell ref="E5:E6"/>
    <mergeCell ref="G5:G6"/>
    <mergeCell ref="H5:H6"/>
    <mergeCell ref="F5:F6"/>
  </mergeCells>
  <pageMargins left="0.7" right="0.7" top="0.75" bottom="0.75" header="0.3" footer="0.3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AB72074-E613-41A3-A660-B66C3EAFAB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elektrycz.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2025-04-10T09:05:44Z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c0285a40-9f1d-4888-ad7f-f93c12b53de4</vt:lpwstr>
  </property>
  <property fmtid="{D5CDD505-2E9C-101B-9397-08002B2CF9AE}" pid="3" name="bjSaver">
    <vt:lpwstr>XBU4KBoNWlQvJYyk/gj96opLGQOdu2pf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10.130.229.167</vt:lpwstr>
  </property>
</Properties>
</file>